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uwprod-my.sharepoint.com/personal/reroth_wisc_edu/Documents/Documents/01.  Refereed Publications/2026 CP - VizStory Content/"/>
    </mc:Choice>
  </mc:AlternateContent>
  <xr:revisionPtr revIDLastSave="0" documentId="8_{19248379-7A3E-40D9-9006-C01E4181D6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mplete Coding" sheetId="1" r:id="rId1"/>
    <sheet name="Table 1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5" i="1" l="1"/>
  <c r="E47" i="1"/>
  <c r="H15" i="1"/>
  <c r="L18" i="1"/>
  <c r="I13" i="1"/>
  <c r="H13" i="1"/>
  <c r="G13" i="1"/>
  <c r="K130" i="1"/>
  <c r="K154" i="1"/>
  <c r="K46" i="1"/>
  <c r="K47" i="1"/>
  <c r="K48" i="1"/>
  <c r="K49" i="1"/>
  <c r="K50" i="1"/>
  <c r="K52" i="1"/>
  <c r="K53" i="1"/>
  <c r="K54" i="1"/>
  <c r="K55" i="1"/>
  <c r="K56" i="1"/>
  <c r="K58" i="1"/>
  <c r="K59" i="1"/>
  <c r="K60" i="1"/>
  <c r="K61" i="1"/>
  <c r="K62" i="1"/>
  <c r="K63" i="1"/>
  <c r="K64" i="1"/>
  <c r="K65" i="1"/>
  <c r="K66" i="1"/>
  <c r="K67" i="1"/>
  <c r="K69" i="1"/>
  <c r="K70" i="1"/>
  <c r="K71" i="1"/>
  <c r="K72" i="1"/>
  <c r="K73" i="1"/>
  <c r="K74" i="1"/>
  <c r="K75" i="1"/>
  <c r="K76" i="1"/>
  <c r="K77" i="1"/>
  <c r="K78" i="1"/>
  <c r="K79" i="1"/>
  <c r="K81" i="1"/>
  <c r="K82" i="1"/>
  <c r="K83" i="1"/>
  <c r="K84" i="1"/>
  <c r="K87" i="1"/>
  <c r="K88" i="1"/>
  <c r="K89" i="1"/>
  <c r="K90" i="1"/>
  <c r="K92" i="1"/>
  <c r="K93" i="1"/>
  <c r="K94" i="1"/>
  <c r="K96" i="1"/>
  <c r="K97" i="1"/>
  <c r="K98" i="1"/>
  <c r="K99" i="1"/>
  <c r="K102" i="1"/>
  <c r="K103" i="1"/>
  <c r="K104" i="1"/>
  <c r="K105" i="1"/>
  <c r="K106" i="1"/>
  <c r="K108" i="1"/>
  <c r="K109" i="1"/>
  <c r="K110" i="1"/>
  <c r="K111" i="1"/>
  <c r="K112" i="1"/>
  <c r="K114" i="1"/>
  <c r="K115" i="1"/>
  <c r="K116" i="1"/>
  <c r="K117" i="1"/>
  <c r="K118" i="1"/>
  <c r="K120" i="1"/>
  <c r="K121" i="1"/>
  <c r="K122" i="1"/>
  <c r="K123" i="1"/>
  <c r="K125" i="1"/>
  <c r="K126" i="1"/>
  <c r="K127" i="1"/>
  <c r="K128" i="1"/>
  <c r="K129" i="1"/>
  <c r="K132" i="1"/>
  <c r="K133" i="1"/>
  <c r="K134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50" i="1"/>
  <c r="K151" i="1"/>
  <c r="K152" i="1"/>
  <c r="K156" i="1"/>
  <c r="K157" i="1"/>
  <c r="K158" i="1"/>
  <c r="K159" i="1"/>
  <c r="K160" i="1"/>
  <c r="K161" i="1"/>
  <c r="K162" i="1"/>
  <c r="K163" i="1"/>
  <c r="K165" i="1"/>
  <c r="K166" i="1"/>
  <c r="K167" i="1"/>
  <c r="K168" i="1"/>
  <c r="K169" i="1"/>
  <c r="K170" i="1"/>
  <c r="K171" i="1"/>
  <c r="K173" i="1"/>
  <c r="K174" i="1"/>
  <c r="K176" i="1"/>
  <c r="K177" i="1"/>
  <c r="K178" i="1"/>
  <c r="K179" i="1"/>
  <c r="K180" i="1"/>
  <c r="K181" i="1"/>
  <c r="K182" i="1"/>
  <c r="K183" i="1"/>
  <c r="K184" i="1"/>
  <c r="K185" i="1"/>
  <c r="K186" i="1"/>
  <c r="K188" i="1"/>
  <c r="K189" i="1"/>
  <c r="K190" i="1"/>
  <c r="K191" i="1"/>
  <c r="K192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40" i="1"/>
  <c r="K41" i="1"/>
  <c r="K43" i="1"/>
  <c r="K44" i="1"/>
  <c r="K35" i="1"/>
  <c r="K36" i="1"/>
  <c r="K37" i="1"/>
  <c r="K38" i="1"/>
  <c r="K34" i="1"/>
  <c r="K26" i="1"/>
  <c r="K27" i="1"/>
  <c r="K28" i="1"/>
  <c r="K29" i="1"/>
  <c r="K30" i="1"/>
  <c r="K31" i="1"/>
  <c r="K25" i="1"/>
  <c r="K14" i="1"/>
  <c r="K15" i="1"/>
  <c r="K16" i="1"/>
  <c r="K17" i="1"/>
  <c r="K18" i="1"/>
  <c r="K19" i="1"/>
  <c r="K20" i="1"/>
  <c r="K21" i="1"/>
  <c r="K22" i="1"/>
  <c r="K4" i="1"/>
  <c r="K5" i="1"/>
  <c r="K6" i="1"/>
  <c r="K7" i="1"/>
  <c r="K8" i="1"/>
  <c r="K9" i="1"/>
  <c r="K10" i="1"/>
  <c r="K11" i="1"/>
  <c r="F4" i="1"/>
  <c r="H64" i="1"/>
  <c r="G54" i="1"/>
  <c r="H54" i="1"/>
  <c r="I54" i="1"/>
  <c r="C34" i="1"/>
  <c r="D34" i="1"/>
  <c r="E34" i="1"/>
  <c r="G34" i="1"/>
  <c r="H34" i="1"/>
  <c r="I34" i="1"/>
  <c r="L34" i="1"/>
  <c r="M34" i="1"/>
  <c r="G16" i="1"/>
  <c r="H16" i="1"/>
  <c r="I16" i="1"/>
  <c r="J16" i="1"/>
  <c r="C16" i="1"/>
  <c r="D16" i="1"/>
  <c r="E16" i="1"/>
  <c r="F16" i="1"/>
  <c r="N16" i="1"/>
  <c r="H7" i="1"/>
  <c r="I6" i="7"/>
  <c r="I5" i="7"/>
  <c r="I4" i="7"/>
  <c r="C11" i="1"/>
  <c r="D11" i="1"/>
  <c r="E11" i="1"/>
  <c r="F11" i="1"/>
  <c r="G11" i="1"/>
  <c r="H11" i="1"/>
  <c r="I11" i="1"/>
  <c r="J11" i="1"/>
  <c r="N11" i="1"/>
  <c r="K4" i="7"/>
  <c r="K5" i="7"/>
  <c r="K6" i="7"/>
  <c r="K11" i="7"/>
  <c r="K10" i="7"/>
  <c r="K9" i="7"/>
  <c r="K8" i="7"/>
  <c r="I11" i="7"/>
  <c r="I10" i="7"/>
  <c r="I9" i="7"/>
  <c r="I8" i="7"/>
  <c r="C207" i="1"/>
  <c r="D207" i="1"/>
  <c r="E207" i="1"/>
  <c r="F207" i="1"/>
  <c r="G207" i="1"/>
  <c r="H207" i="1"/>
  <c r="I207" i="1"/>
  <c r="J207" i="1"/>
  <c r="L207" i="1"/>
  <c r="M207" i="1"/>
  <c r="N207" i="1"/>
  <c r="G115" i="1"/>
  <c r="H115" i="1"/>
  <c r="I115" i="1"/>
  <c r="J115" i="1"/>
  <c r="C115" i="1"/>
  <c r="D115" i="1"/>
  <c r="E115" i="1"/>
  <c r="F115" i="1"/>
  <c r="N115" i="1"/>
  <c r="G58" i="1"/>
  <c r="H58" i="1"/>
  <c r="I58" i="1"/>
  <c r="J58" i="1"/>
  <c r="C58" i="1"/>
  <c r="D58" i="1"/>
  <c r="E58" i="1"/>
  <c r="F58" i="1"/>
  <c r="N58" i="1"/>
  <c r="C5" i="1"/>
  <c r="D5" i="1"/>
  <c r="E5" i="1"/>
  <c r="G5" i="1"/>
  <c r="H5" i="1"/>
  <c r="I5" i="1"/>
  <c r="L5" i="1"/>
  <c r="M5" i="1"/>
  <c r="C6" i="1"/>
  <c r="D6" i="1"/>
  <c r="E6" i="1"/>
  <c r="G6" i="1"/>
  <c r="H6" i="1"/>
  <c r="I6" i="1"/>
  <c r="L6" i="1"/>
  <c r="M6" i="1"/>
  <c r="C7" i="1"/>
  <c r="D7" i="1"/>
  <c r="E7" i="1"/>
  <c r="G7" i="1"/>
  <c r="I7" i="1"/>
  <c r="L7" i="1"/>
  <c r="M7" i="1"/>
  <c r="C8" i="1"/>
  <c r="D8" i="1"/>
  <c r="E8" i="1"/>
  <c r="G8" i="1"/>
  <c r="H8" i="1"/>
  <c r="I8" i="1"/>
  <c r="L8" i="1"/>
  <c r="M8" i="1"/>
  <c r="C9" i="1"/>
  <c r="D9" i="1"/>
  <c r="E9" i="1"/>
  <c r="G9" i="1"/>
  <c r="H9" i="1"/>
  <c r="I9" i="1"/>
  <c r="L9" i="1"/>
  <c r="M9" i="1"/>
  <c r="C10" i="1"/>
  <c r="D10" i="1"/>
  <c r="E10" i="1"/>
  <c r="G10" i="1"/>
  <c r="H10" i="1"/>
  <c r="I10" i="1"/>
  <c r="L10" i="1"/>
  <c r="M10" i="1"/>
  <c r="L11" i="1"/>
  <c r="M11" i="1"/>
  <c r="C28" i="1"/>
  <c r="D28" i="1"/>
  <c r="E28" i="1"/>
  <c r="G28" i="1"/>
  <c r="H28" i="1"/>
  <c r="I28" i="1"/>
  <c r="L28" i="1"/>
  <c r="M28" i="1"/>
  <c r="C27" i="1"/>
  <c r="D27" i="1"/>
  <c r="E27" i="1"/>
  <c r="G27" i="1"/>
  <c r="H27" i="1"/>
  <c r="I27" i="1"/>
  <c r="L27" i="1"/>
  <c r="M27" i="1"/>
  <c r="C26" i="1"/>
  <c r="D26" i="1"/>
  <c r="E26" i="1"/>
  <c r="G26" i="1"/>
  <c r="H26" i="1"/>
  <c r="I26" i="1"/>
  <c r="L26" i="1"/>
  <c r="M26" i="1"/>
  <c r="C25" i="1"/>
  <c r="D25" i="1"/>
  <c r="G25" i="1"/>
  <c r="H25" i="1"/>
  <c r="I25" i="1"/>
  <c r="C29" i="1"/>
  <c r="D29" i="1"/>
  <c r="E29" i="1"/>
  <c r="G29" i="1"/>
  <c r="H29" i="1"/>
  <c r="I29" i="1"/>
  <c r="L29" i="1"/>
  <c r="M29" i="1"/>
  <c r="C30" i="1"/>
  <c r="D30" i="1"/>
  <c r="E30" i="1"/>
  <c r="G30" i="1"/>
  <c r="H30" i="1"/>
  <c r="I30" i="1"/>
  <c r="L30" i="1"/>
  <c r="M30" i="1"/>
  <c r="C31" i="1"/>
  <c r="D31" i="1"/>
  <c r="E31" i="1"/>
  <c r="G31" i="1"/>
  <c r="H31" i="1"/>
  <c r="I31" i="1"/>
  <c r="L31" i="1"/>
  <c r="M31" i="1"/>
  <c r="C35" i="1"/>
  <c r="D35" i="1"/>
  <c r="E35" i="1"/>
  <c r="G35" i="1"/>
  <c r="H35" i="1"/>
  <c r="I35" i="1"/>
  <c r="L35" i="1"/>
  <c r="M35" i="1"/>
  <c r="C36" i="1"/>
  <c r="D36" i="1"/>
  <c r="E36" i="1"/>
  <c r="G36" i="1"/>
  <c r="H36" i="1"/>
  <c r="I36" i="1"/>
  <c r="L36" i="1"/>
  <c r="M36" i="1"/>
  <c r="C37" i="1"/>
  <c r="D37" i="1"/>
  <c r="E37" i="1"/>
  <c r="G37" i="1"/>
  <c r="H37" i="1"/>
  <c r="I37" i="1"/>
  <c r="L37" i="1"/>
  <c r="M37" i="1"/>
  <c r="C38" i="1"/>
  <c r="D38" i="1"/>
  <c r="E38" i="1"/>
  <c r="G38" i="1"/>
  <c r="H38" i="1"/>
  <c r="I38" i="1"/>
  <c r="L38" i="1"/>
  <c r="M38" i="1"/>
  <c r="C40" i="1"/>
  <c r="D40" i="1"/>
  <c r="E40" i="1"/>
  <c r="G40" i="1"/>
  <c r="H40" i="1"/>
  <c r="I40" i="1"/>
  <c r="L40" i="1"/>
  <c r="M40" i="1"/>
  <c r="C41" i="1"/>
  <c r="D41" i="1"/>
  <c r="E41" i="1"/>
  <c r="G41" i="1"/>
  <c r="H41" i="1"/>
  <c r="I41" i="1"/>
  <c r="L41" i="1"/>
  <c r="M41" i="1"/>
  <c r="C43" i="1"/>
  <c r="D43" i="1"/>
  <c r="E43" i="1"/>
  <c r="G43" i="1"/>
  <c r="H43" i="1"/>
  <c r="I43" i="1"/>
  <c r="L43" i="1"/>
  <c r="M43" i="1"/>
  <c r="C44" i="1"/>
  <c r="D44" i="1"/>
  <c r="E44" i="1"/>
  <c r="G44" i="1"/>
  <c r="H44" i="1"/>
  <c r="I44" i="1"/>
  <c r="L44" i="1"/>
  <c r="M44" i="1"/>
  <c r="C46" i="1"/>
  <c r="D46" i="1"/>
  <c r="E46" i="1"/>
  <c r="G46" i="1"/>
  <c r="H46" i="1"/>
  <c r="I46" i="1"/>
  <c r="L46" i="1"/>
  <c r="M46" i="1"/>
  <c r="C47" i="1"/>
  <c r="D47" i="1"/>
  <c r="G47" i="1"/>
  <c r="H47" i="1"/>
  <c r="I47" i="1"/>
  <c r="C48" i="1"/>
  <c r="D48" i="1"/>
  <c r="E48" i="1"/>
  <c r="G48" i="1"/>
  <c r="H48" i="1"/>
  <c r="I48" i="1"/>
  <c r="L48" i="1"/>
  <c r="M48" i="1"/>
  <c r="C49" i="1"/>
  <c r="D49" i="1"/>
  <c r="E49" i="1"/>
  <c r="G49" i="1"/>
  <c r="H49" i="1"/>
  <c r="I49" i="1"/>
  <c r="L49" i="1"/>
  <c r="M49" i="1"/>
  <c r="C50" i="1"/>
  <c r="D50" i="1"/>
  <c r="E50" i="1"/>
  <c r="G50" i="1"/>
  <c r="H50" i="1"/>
  <c r="I50" i="1"/>
  <c r="L50" i="1"/>
  <c r="M50" i="1"/>
  <c r="C52" i="1"/>
  <c r="D52" i="1"/>
  <c r="E52" i="1"/>
  <c r="G52" i="1"/>
  <c r="H52" i="1"/>
  <c r="I52" i="1"/>
  <c r="L52" i="1"/>
  <c r="M52" i="1"/>
  <c r="C53" i="1"/>
  <c r="D53" i="1"/>
  <c r="E53" i="1"/>
  <c r="G53" i="1"/>
  <c r="H53" i="1"/>
  <c r="I53" i="1"/>
  <c r="L53" i="1"/>
  <c r="M53" i="1"/>
  <c r="C54" i="1"/>
  <c r="D54" i="1"/>
  <c r="E54" i="1"/>
  <c r="L54" i="1" s="1"/>
  <c r="M54" i="1" s="1"/>
  <c r="C55" i="1"/>
  <c r="D55" i="1"/>
  <c r="E55" i="1"/>
  <c r="G55" i="1"/>
  <c r="H55" i="1"/>
  <c r="I55" i="1"/>
  <c r="L55" i="1"/>
  <c r="M55" i="1"/>
  <c r="C56" i="1"/>
  <c r="D56" i="1"/>
  <c r="E56" i="1"/>
  <c r="G56" i="1"/>
  <c r="H56" i="1"/>
  <c r="I56" i="1"/>
  <c r="L56" i="1"/>
  <c r="M56" i="1"/>
  <c r="C59" i="1"/>
  <c r="D59" i="1"/>
  <c r="E59" i="1"/>
  <c r="G59" i="1"/>
  <c r="H59" i="1"/>
  <c r="I59" i="1"/>
  <c r="L59" i="1"/>
  <c r="M59" i="1"/>
  <c r="C61" i="1"/>
  <c r="D61" i="1"/>
  <c r="E61" i="1"/>
  <c r="G61" i="1"/>
  <c r="H61" i="1"/>
  <c r="I61" i="1"/>
  <c r="L61" i="1"/>
  <c r="M61" i="1"/>
  <c r="C65" i="1"/>
  <c r="D65" i="1"/>
  <c r="E65" i="1"/>
  <c r="G65" i="1"/>
  <c r="H65" i="1"/>
  <c r="I65" i="1"/>
  <c r="L65" i="1"/>
  <c r="M65" i="1"/>
  <c r="C60" i="1"/>
  <c r="D60" i="1"/>
  <c r="E60" i="1"/>
  <c r="G60" i="1"/>
  <c r="H60" i="1"/>
  <c r="I60" i="1"/>
  <c r="L60" i="1"/>
  <c r="M60" i="1"/>
  <c r="C63" i="1"/>
  <c r="D63" i="1"/>
  <c r="E63" i="1"/>
  <c r="G63" i="1"/>
  <c r="H63" i="1"/>
  <c r="I63" i="1"/>
  <c r="L63" i="1"/>
  <c r="M63" i="1"/>
  <c r="C66" i="1"/>
  <c r="D66" i="1"/>
  <c r="E66" i="1"/>
  <c r="G66" i="1"/>
  <c r="H66" i="1"/>
  <c r="I66" i="1"/>
  <c r="L66" i="1"/>
  <c r="M66" i="1"/>
  <c r="L58" i="1"/>
  <c r="M58" i="1"/>
  <c r="C64" i="1"/>
  <c r="D64" i="1"/>
  <c r="E64" i="1"/>
  <c r="G64" i="1"/>
  <c r="I64" i="1"/>
  <c r="L64" i="1"/>
  <c r="M64" i="1"/>
  <c r="C67" i="1"/>
  <c r="D67" i="1"/>
  <c r="E67" i="1"/>
  <c r="G67" i="1"/>
  <c r="H67" i="1"/>
  <c r="I67" i="1"/>
  <c r="L67" i="1"/>
  <c r="M67" i="1"/>
  <c r="C62" i="1"/>
  <c r="D62" i="1"/>
  <c r="E62" i="1"/>
  <c r="G62" i="1"/>
  <c r="H62" i="1"/>
  <c r="I62" i="1"/>
  <c r="L62" i="1"/>
  <c r="M62" i="1"/>
  <c r="C69" i="1"/>
  <c r="D69" i="1"/>
  <c r="E69" i="1"/>
  <c r="G69" i="1"/>
  <c r="H69" i="1"/>
  <c r="I69" i="1"/>
  <c r="L69" i="1"/>
  <c r="M69" i="1"/>
  <c r="C70" i="1"/>
  <c r="D70" i="1"/>
  <c r="E70" i="1"/>
  <c r="G70" i="1"/>
  <c r="H70" i="1"/>
  <c r="I70" i="1"/>
  <c r="L70" i="1"/>
  <c r="M70" i="1"/>
  <c r="C71" i="1"/>
  <c r="D71" i="1"/>
  <c r="E71" i="1"/>
  <c r="G71" i="1"/>
  <c r="H71" i="1"/>
  <c r="I71" i="1"/>
  <c r="L71" i="1"/>
  <c r="M71" i="1"/>
  <c r="C72" i="1"/>
  <c r="D72" i="1"/>
  <c r="E72" i="1"/>
  <c r="G72" i="1"/>
  <c r="H72" i="1"/>
  <c r="I72" i="1"/>
  <c r="L72" i="1"/>
  <c r="M72" i="1"/>
  <c r="C73" i="1"/>
  <c r="D73" i="1"/>
  <c r="E73" i="1"/>
  <c r="G73" i="1"/>
  <c r="H73" i="1"/>
  <c r="I73" i="1"/>
  <c r="L73" i="1"/>
  <c r="M73" i="1"/>
  <c r="C74" i="1"/>
  <c r="D74" i="1"/>
  <c r="E74" i="1"/>
  <c r="G74" i="1"/>
  <c r="H74" i="1"/>
  <c r="I74" i="1"/>
  <c r="L74" i="1"/>
  <c r="M74" i="1"/>
  <c r="C75" i="1"/>
  <c r="D75" i="1"/>
  <c r="E75" i="1"/>
  <c r="G75" i="1"/>
  <c r="H75" i="1"/>
  <c r="I75" i="1"/>
  <c r="L75" i="1"/>
  <c r="M75" i="1"/>
  <c r="C76" i="1"/>
  <c r="D76" i="1"/>
  <c r="E76" i="1"/>
  <c r="G76" i="1"/>
  <c r="H76" i="1"/>
  <c r="I76" i="1"/>
  <c r="L76" i="1"/>
  <c r="M76" i="1"/>
  <c r="C77" i="1"/>
  <c r="D77" i="1"/>
  <c r="E77" i="1"/>
  <c r="G77" i="1"/>
  <c r="H77" i="1"/>
  <c r="I77" i="1"/>
  <c r="L77" i="1"/>
  <c r="M77" i="1"/>
  <c r="C78" i="1"/>
  <c r="D78" i="1"/>
  <c r="E78" i="1"/>
  <c r="G78" i="1"/>
  <c r="H78" i="1"/>
  <c r="I78" i="1"/>
  <c r="L78" i="1"/>
  <c r="M78" i="1"/>
  <c r="C79" i="1"/>
  <c r="D79" i="1"/>
  <c r="E79" i="1"/>
  <c r="G79" i="1"/>
  <c r="H79" i="1"/>
  <c r="I79" i="1"/>
  <c r="L79" i="1"/>
  <c r="M79" i="1"/>
  <c r="C83" i="1"/>
  <c r="D83" i="1"/>
  <c r="E83" i="1"/>
  <c r="G83" i="1"/>
  <c r="H83" i="1"/>
  <c r="I83" i="1"/>
  <c r="L83" i="1"/>
  <c r="M83" i="1"/>
  <c r="C84" i="1"/>
  <c r="D84" i="1"/>
  <c r="E84" i="1"/>
  <c r="G84" i="1"/>
  <c r="H84" i="1"/>
  <c r="I84" i="1"/>
  <c r="L84" i="1"/>
  <c r="M84" i="1"/>
  <c r="C82" i="1"/>
  <c r="D82" i="1"/>
  <c r="E82" i="1"/>
  <c r="G82" i="1"/>
  <c r="H82" i="1"/>
  <c r="I82" i="1"/>
  <c r="L82" i="1"/>
  <c r="M82" i="1"/>
  <c r="C81" i="1"/>
  <c r="D81" i="1"/>
  <c r="E81" i="1"/>
  <c r="G81" i="1"/>
  <c r="H81" i="1"/>
  <c r="I81" i="1"/>
  <c r="L81" i="1"/>
  <c r="M81" i="1"/>
  <c r="C89" i="1"/>
  <c r="D89" i="1"/>
  <c r="E89" i="1"/>
  <c r="G89" i="1"/>
  <c r="H89" i="1"/>
  <c r="I89" i="1"/>
  <c r="L89" i="1"/>
  <c r="M89" i="1"/>
  <c r="C88" i="1"/>
  <c r="D88" i="1"/>
  <c r="E88" i="1"/>
  <c r="G88" i="1"/>
  <c r="H88" i="1"/>
  <c r="I88" i="1"/>
  <c r="L88" i="1"/>
  <c r="M88" i="1"/>
  <c r="C87" i="1"/>
  <c r="D87" i="1"/>
  <c r="E87" i="1"/>
  <c r="G87" i="1"/>
  <c r="H87" i="1"/>
  <c r="I87" i="1"/>
  <c r="L87" i="1"/>
  <c r="M87" i="1"/>
  <c r="C90" i="1"/>
  <c r="D90" i="1"/>
  <c r="E90" i="1"/>
  <c r="G90" i="1"/>
  <c r="H90" i="1"/>
  <c r="I90" i="1"/>
  <c r="L90" i="1"/>
  <c r="M90" i="1"/>
  <c r="C93" i="1"/>
  <c r="D93" i="1"/>
  <c r="E93" i="1"/>
  <c r="G93" i="1"/>
  <c r="H93" i="1"/>
  <c r="I93" i="1"/>
  <c r="L93" i="1"/>
  <c r="M93" i="1"/>
  <c r="C92" i="1"/>
  <c r="D92" i="1"/>
  <c r="E92" i="1"/>
  <c r="G92" i="1"/>
  <c r="H92" i="1"/>
  <c r="I92" i="1"/>
  <c r="L92" i="1"/>
  <c r="M92" i="1"/>
  <c r="C94" i="1"/>
  <c r="D94" i="1"/>
  <c r="E94" i="1"/>
  <c r="G94" i="1"/>
  <c r="H94" i="1"/>
  <c r="I94" i="1"/>
  <c r="L94" i="1"/>
  <c r="M94" i="1"/>
  <c r="C98" i="1"/>
  <c r="D98" i="1"/>
  <c r="E98" i="1"/>
  <c r="G98" i="1"/>
  <c r="H98" i="1"/>
  <c r="I98" i="1"/>
  <c r="L98" i="1"/>
  <c r="M98" i="1"/>
  <c r="C96" i="1"/>
  <c r="D96" i="1"/>
  <c r="E96" i="1"/>
  <c r="G96" i="1"/>
  <c r="H96" i="1"/>
  <c r="I96" i="1"/>
  <c r="L96" i="1"/>
  <c r="M96" i="1"/>
  <c r="C97" i="1"/>
  <c r="D97" i="1"/>
  <c r="E97" i="1"/>
  <c r="G97" i="1"/>
  <c r="H97" i="1"/>
  <c r="I97" i="1"/>
  <c r="L97" i="1"/>
  <c r="M97" i="1"/>
  <c r="C99" i="1"/>
  <c r="D99" i="1"/>
  <c r="E99" i="1"/>
  <c r="G99" i="1"/>
  <c r="H99" i="1"/>
  <c r="I99" i="1"/>
  <c r="L99" i="1"/>
  <c r="M99" i="1"/>
  <c r="C104" i="1"/>
  <c r="D104" i="1"/>
  <c r="E104" i="1"/>
  <c r="G104" i="1"/>
  <c r="H104" i="1"/>
  <c r="I104" i="1"/>
  <c r="L104" i="1"/>
  <c r="M104" i="1"/>
  <c r="C106" i="1"/>
  <c r="D106" i="1"/>
  <c r="E106" i="1"/>
  <c r="G106" i="1"/>
  <c r="H106" i="1"/>
  <c r="I106" i="1"/>
  <c r="L106" i="1"/>
  <c r="M106" i="1"/>
  <c r="C105" i="1"/>
  <c r="D105" i="1"/>
  <c r="E105" i="1"/>
  <c r="G105" i="1"/>
  <c r="H105" i="1"/>
  <c r="I105" i="1"/>
  <c r="L105" i="1"/>
  <c r="M105" i="1"/>
  <c r="C102" i="1"/>
  <c r="D102" i="1"/>
  <c r="E102" i="1"/>
  <c r="G102" i="1"/>
  <c r="H102" i="1"/>
  <c r="I102" i="1"/>
  <c r="L102" i="1"/>
  <c r="M102" i="1"/>
  <c r="C103" i="1"/>
  <c r="D103" i="1"/>
  <c r="E103" i="1"/>
  <c r="G103" i="1"/>
  <c r="H103" i="1"/>
  <c r="I103" i="1"/>
  <c r="L103" i="1"/>
  <c r="M103" i="1"/>
  <c r="C110" i="1"/>
  <c r="D110" i="1"/>
  <c r="E110" i="1"/>
  <c r="G110" i="1"/>
  <c r="H110" i="1"/>
  <c r="I110" i="1"/>
  <c r="L110" i="1"/>
  <c r="M110" i="1"/>
  <c r="C108" i="1"/>
  <c r="D108" i="1"/>
  <c r="E108" i="1"/>
  <c r="G108" i="1"/>
  <c r="H108" i="1"/>
  <c r="I108" i="1"/>
  <c r="L108" i="1"/>
  <c r="M108" i="1"/>
  <c r="C112" i="1"/>
  <c r="D112" i="1"/>
  <c r="E112" i="1"/>
  <c r="G112" i="1"/>
  <c r="H112" i="1"/>
  <c r="I112" i="1"/>
  <c r="L112" i="1"/>
  <c r="M112" i="1"/>
  <c r="C109" i="1"/>
  <c r="D109" i="1"/>
  <c r="E109" i="1"/>
  <c r="G109" i="1"/>
  <c r="H109" i="1"/>
  <c r="I109" i="1"/>
  <c r="L109" i="1"/>
  <c r="M109" i="1"/>
  <c r="C111" i="1"/>
  <c r="D111" i="1"/>
  <c r="E111" i="1"/>
  <c r="G111" i="1"/>
  <c r="H111" i="1"/>
  <c r="I111" i="1"/>
  <c r="L111" i="1"/>
  <c r="M111" i="1"/>
  <c r="C114" i="1"/>
  <c r="D114" i="1"/>
  <c r="E114" i="1"/>
  <c r="G114" i="1"/>
  <c r="H114" i="1"/>
  <c r="I114" i="1"/>
  <c r="L114" i="1"/>
  <c r="M114" i="1"/>
  <c r="L115" i="1"/>
  <c r="M115" i="1"/>
  <c r="C117" i="1"/>
  <c r="D117" i="1"/>
  <c r="E117" i="1"/>
  <c r="G117" i="1"/>
  <c r="H117" i="1"/>
  <c r="I117" i="1"/>
  <c r="L117" i="1"/>
  <c r="M117" i="1"/>
  <c r="C116" i="1"/>
  <c r="D116" i="1"/>
  <c r="E116" i="1"/>
  <c r="G116" i="1"/>
  <c r="H116" i="1"/>
  <c r="I116" i="1"/>
  <c r="L116" i="1"/>
  <c r="M116" i="1"/>
  <c r="C118" i="1"/>
  <c r="D118" i="1"/>
  <c r="E118" i="1"/>
  <c r="G118" i="1"/>
  <c r="H118" i="1"/>
  <c r="I118" i="1"/>
  <c r="L118" i="1"/>
  <c r="M118" i="1"/>
  <c r="C120" i="1"/>
  <c r="D120" i="1"/>
  <c r="E120" i="1"/>
  <c r="G120" i="1"/>
  <c r="H120" i="1"/>
  <c r="I120" i="1"/>
  <c r="L120" i="1"/>
  <c r="M120" i="1"/>
  <c r="C121" i="1"/>
  <c r="D121" i="1"/>
  <c r="E121" i="1"/>
  <c r="G121" i="1"/>
  <c r="H121" i="1"/>
  <c r="I121" i="1"/>
  <c r="L121" i="1"/>
  <c r="M121" i="1"/>
  <c r="C122" i="1"/>
  <c r="D122" i="1"/>
  <c r="E122" i="1"/>
  <c r="G122" i="1"/>
  <c r="H122" i="1"/>
  <c r="I122" i="1"/>
  <c r="L122" i="1"/>
  <c r="M122" i="1"/>
  <c r="C123" i="1"/>
  <c r="D123" i="1"/>
  <c r="E123" i="1"/>
  <c r="G123" i="1"/>
  <c r="H123" i="1"/>
  <c r="I123" i="1"/>
  <c r="L123" i="1"/>
  <c r="M123" i="1"/>
  <c r="C125" i="1"/>
  <c r="D125" i="1"/>
  <c r="E125" i="1"/>
  <c r="G125" i="1"/>
  <c r="H125" i="1"/>
  <c r="I125" i="1"/>
  <c r="L125" i="1"/>
  <c r="M125" i="1"/>
  <c r="C127" i="1"/>
  <c r="D127" i="1"/>
  <c r="E127" i="1"/>
  <c r="G127" i="1"/>
  <c r="H127" i="1"/>
  <c r="I127" i="1"/>
  <c r="L127" i="1"/>
  <c r="M127" i="1"/>
  <c r="C126" i="1"/>
  <c r="D126" i="1"/>
  <c r="E126" i="1"/>
  <c r="G126" i="1"/>
  <c r="H126" i="1"/>
  <c r="I126" i="1"/>
  <c r="L126" i="1"/>
  <c r="M126" i="1"/>
  <c r="C128" i="1"/>
  <c r="D128" i="1"/>
  <c r="E128" i="1"/>
  <c r="G128" i="1"/>
  <c r="H128" i="1"/>
  <c r="I128" i="1"/>
  <c r="L128" i="1"/>
  <c r="M128" i="1"/>
  <c r="C132" i="1"/>
  <c r="D132" i="1"/>
  <c r="E132" i="1"/>
  <c r="G132" i="1"/>
  <c r="H132" i="1"/>
  <c r="I132" i="1"/>
  <c r="L132" i="1"/>
  <c r="M132" i="1"/>
  <c r="C134" i="1"/>
  <c r="D134" i="1"/>
  <c r="E134" i="1"/>
  <c r="G134" i="1"/>
  <c r="H134" i="1"/>
  <c r="I134" i="1"/>
  <c r="L134" i="1"/>
  <c r="M134" i="1"/>
  <c r="C133" i="1"/>
  <c r="D133" i="1"/>
  <c r="E133" i="1"/>
  <c r="G133" i="1"/>
  <c r="H133" i="1"/>
  <c r="I133" i="1"/>
  <c r="L133" i="1"/>
  <c r="M133" i="1"/>
  <c r="C136" i="1"/>
  <c r="D136" i="1"/>
  <c r="E136" i="1"/>
  <c r="G136" i="1"/>
  <c r="H136" i="1"/>
  <c r="I136" i="1"/>
  <c r="L136" i="1"/>
  <c r="M136" i="1"/>
  <c r="C141" i="1"/>
  <c r="D141" i="1"/>
  <c r="E141" i="1"/>
  <c r="G141" i="1"/>
  <c r="H141" i="1"/>
  <c r="I141" i="1"/>
  <c r="L141" i="1"/>
  <c r="M141" i="1"/>
  <c r="C144" i="1"/>
  <c r="D144" i="1"/>
  <c r="E144" i="1"/>
  <c r="G144" i="1"/>
  <c r="H144" i="1"/>
  <c r="I144" i="1"/>
  <c r="L144" i="1"/>
  <c r="M144" i="1"/>
  <c r="C142" i="1"/>
  <c r="D142" i="1"/>
  <c r="E142" i="1"/>
  <c r="G142" i="1"/>
  <c r="H142" i="1"/>
  <c r="I142" i="1"/>
  <c r="L142" i="1"/>
  <c r="M142" i="1"/>
  <c r="C143" i="1"/>
  <c r="D143" i="1"/>
  <c r="E143" i="1"/>
  <c r="G143" i="1"/>
  <c r="H143" i="1"/>
  <c r="I143" i="1"/>
  <c r="L143" i="1"/>
  <c r="M143" i="1"/>
  <c r="C139" i="1"/>
  <c r="D139" i="1"/>
  <c r="E139" i="1"/>
  <c r="G139" i="1"/>
  <c r="H139" i="1"/>
  <c r="I139" i="1"/>
  <c r="L139" i="1"/>
  <c r="M139" i="1"/>
  <c r="C138" i="1"/>
  <c r="D138" i="1"/>
  <c r="E138" i="1"/>
  <c r="G138" i="1"/>
  <c r="H138" i="1"/>
  <c r="I138" i="1"/>
  <c r="L138" i="1"/>
  <c r="M138" i="1"/>
  <c r="C147" i="1"/>
  <c r="D147" i="1"/>
  <c r="E147" i="1"/>
  <c r="G147" i="1"/>
  <c r="H147" i="1"/>
  <c r="I147" i="1"/>
  <c r="L147" i="1"/>
  <c r="M147" i="1"/>
  <c r="C145" i="1"/>
  <c r="D145" i="1"/>
  <c r="E145" i="1"/>
  <c r="G145" i="1"/>
  <c r="H145" i="1"/>
  <c r="I145" i="1"/>
  <c r="L145" i="1"/>
  <c r="M145" i="1"/>
  <c r="C140" i="1"/>
  <c r="D140" i="1"/>
  <c r="E140" i="1"/>
  <c r="G140" i="1"/>
  <c r="H140" i="1"/>
  <c r="I140" i="1"/>
  <c r="L140" i="1"/>
  <c r="M140" i="1"/>
  <c r="C137" i="1"/>
  <c r="D137" i="1"/>
  <c r="E137" i="1"/>
  <c r="G137" i="1"/>
  <c r="H137" i="1"/>
  <c r="I137" i="1"/>
  <c r="L137" i="1"/>
  <c r="M137" i="1"/>
  <c r="C148" i="1"/>
  <c r="D148" i="1"/>
  <c r="E148" i="1"/>
  <c r="G148" i="1"/>
  <c r="H148" i="1"/>
  <c r="I148" i="1"/>
  <c r="L148" i="1"/>
  <c r="M148" i="1"/>
  <c r="C146" i="1"/>
  <c r="D146" i="1"/>
  <c r="E146" i="1"/>
  <c r="G146" i="1"/>
  <c r="H146" i="1"/>
  <c r="I146" i="1"/>
  <c r="L146" i="1"/>
  <c r="M146" i="1"/>
  <c r="C150" i="1"/>
  <c r="D150" i="1"/>
  <c r="E150" i="1"/>
  <c r="G150" i="1"/>
  <c r="H150" i="1"/>
  <c r="I150" i="1"/>
  <c r="L150" i="1"/>
  <c r="M150" i="1"/>
  <c r="C152" i="1"/>
  <c r="D152" i="1"/>
  <c r="E152" i="1"/>
  <c r="G152" i="1"/>
  <c r="H152" i="1"/>
  <c r="I152" i="1"/>
  <c r="L152" i="1"/>
  <c r="M152" i="1"/>
  <c r="C151" i="1"/>
  <c r="D151" i="1"/>
  <c r="E151" i="1"/>
  <c r="G151" i="1"/>
  <c r="H151" i="1"/>
  <c r="I151" i="1"/>
  <c r="L151" i="1"/>
  <c r="M151" i="1"/>
  <c r="C158" i="1"/>
  <c r="D158" i="1"/>
  <c r="E158" i="1"/>
  <c r="G158" i="1"/>
  <c r="H158" i="1"/>
  <c r="I158" i="1"/>
  <c r="L158" i="1"/>
  <c r="M158" i="1"/>
  <c r="C156" i="1"/>
  <c r="D156" i="1"/>
  <c r="E156" i="1"/>
  <c r="G156" i="1"/>
  <c r="H156" i="1"/>
  <c r="I156" i="1"/>
  <c r="L156" i="1"/>
  <c r="M156" i="1"/>
  <c r="C163" i="1"/>
  <c r="D163" i="1"/>
  <c r="E163" i="1"/>
  <c r="G163" i="1"/>
  <c r="H163" i="1"/>
  <c r="I163" i="1"/>
  <c r="L163" i="1"/>
  <c r="M163" i="1"/>
  <c r="C160" i="1"/>
  <c r="D160" i="1"/>
  <c r="E160" i="1"/>
  <c r="G160" i="1"/>
  <c r="H160" i="1"/>
  <c r="I160" i="1"/>
  <c r="L160" i="1"/>
  <c r="M160" i="1"/>
  <c r="C159" i="1"/>
  <c r="D159" i="1"/>
  <c r="E159" i="1"/>
  <c r="G159" i="1"/>
  <c r="H159" i="1"/>
  <c r="I159" i="1"/>
  <c r="L159" i="1"/>
  <c r="M159" i="1"/>
  <c r="C157" i="1"/>
  <c r="D157" i="1"/>
  <c r="E157" i="1"/>
  <c r="G157" i="1"/>
  <c r="H157" i="1"/>
  <c r="I157" i="1"/>
  <c r="L157" i="1"/>
  <c r="M157" i="1"/>
  <c r="C161" i="1"/>
  <c r="D161" i="1"/>
  <c r="E161" i="1"/>
  <c r="G161" i="1"/>
  <c r="H161" i="1"/>
  <c r="I161" i="1"/>
  <c r="L161" i="1"/>
  <c r="M161" i="1"/>
  <c r="C162" i="1"/>
  <c r="D162" i="1"/>
  <c r="E162" i="1"/>
  <c r="G162" i="1"/>
  <c r="H162" i="1"/>
  <c r="I162" i="1"/>
  <c r="L162" i="1"/>
  <c r="M162" i="1"/>
  <c r="C13" i="1"/>
  <c r="D13" i="1"/>
  <c r="E13" i="1"/>
  <c r="C18" i="1"/>
  <c r="D18" i="1"/>
  <c r="E18" i="1"/>
  <c r="G18" i="1"/>
  <c r="H18" i="1"/>
  <c r="I18" i="1"/>
  <c r="M18" i="1"/>
  <c r="C19" i="1"/>
  <c r="D19" i="1"/>
  <c r="E19" i="1"/>
  <c r="G19" i="1"/>
  <c r="H19" i="1"/>
  <c r="I19" i="1"/>
  <c r="L19" i="1"/>
  <c r="M19" i="1"/>
  <c r="C17" i="1"/>
  <c r="D17" i="1"/>
  <c r="E17" i="1"/>
  <c r="H17" i="1"/>
  <c r="I17" i="1"/>
  <c r="L17" i="1"/>
  <c r="M17" i="1"/>
  <c r="L16" i="1"/>
  <c r="M16" i="1"/>
  <c r="C14" i="1"/>
  <c r="D14" i="1"/>
  <c r="E14" i="1"/>
  <c r="G14" i="1"/>
  <c r="H14" i="1"/>
  <c r="I14" i="1"/>
  <c r="L14" i="1"/>
  <c r="M14" i="1"/>
  <c r="C21" i="1"/>
  <c r="D21" i="1"/>
  <c r="E21" i="1"/>
  <c r="G21" i="1"/>
  <c r="H21" i="1"/>
  <c r="I21" i="1"/>
  <c r="L21" i="1"/>
  <c r="M21" i="1"/>
  <c r="C20" i="1"/>
  <c r="D20" i="1"/>
  <c r="E20" i="1"/>
  <c r="G20" i="1"/>
  <c r="H20" i="1"/>
  <c r="I20" i="1"/>
  <c r="L20" i="1"/>
  <c r="M20" i="1"/>
  <c r="C15" i="1"/>
  <c r="D15" i="1"/>
  <c r="E15" i="1"/>
  <c r="G15" i="1"/>
  <c r="I15" i="1"/>
  <c r="C22" i="1"/>
  <c r="D22" i="1"/>
  <c r="E22" i="1"/>
  <c r="G22" i="1"/>
  <c r="H22" i="1"/>
  <c r="I22" i="1"/>
  <c r="L22" i="1"/>
  <c r="M22" i="1"/>
  <c r="C165" i="1"/>
  <c r="D165" i="1"/>
  <c r="E165" i="1"/>
  <c r="G165" i="1"/>
  <c r="H165" i="1"/>
  <c r="I165" i="1"/>
  <c r="L165" i="1"/>
  <c r="M165" i="1"/>
  <c r="C166" i="1"/>
  <c r="D166" i="1"/>
  <c r="E166" i="1"/>
  <c r="G166" i="1"/>
  <c r="H166" i="1"/>
  <c r="I166" i="1"/>
  <c r="L166" i="1"/>
  <c r="M166" i="1"/>
  <c r="C170" i="1"/>
  <c r="D170" i="1"/>
  <c r="E170" i="1"/>
  <c r="G170" i="1"/>
  <c r="H170" i="1"/>
  <c r="I170" i="1"/>
  <c r="L170" i="1"/>
  <c r="M170" i="1"/>
  <c r="C171" i="1"/>
  <c r="D171" i="1"/>
  <c r="E171" i="1"/>
  <c r="G171" i="1"/>
  <c r="H171" i="1"/>
  <c r="I171" i="1"/>
  <c r="L171" i="1"/>
  <c r="M171" i="1"/>
  <c r="C168" i="1"/>
  <c r="D168" i="1"/>
  <c r="E168" i="1"/>
  <c r="G168" i="1"/>
  <c r="H168" i="1"/>
  <c r="I168" i="1"/>
  <c r="L168" i="1"/>
  <c r="M168" i="1"/>
  <c r="C169" i="1"/>
  <c r="D169" i="1"/>
  <c r="E169" i="1"/>
  <c r="G169" i="1"/>
  <c r="H169" i="1"/>
  <c r="I169" i="1"/>
  <c r="L169" i="1"/>
  <c r="M169" i="1"/>
  <c r="C167" i="1"/>
  <c r="D167" i="1"/>
  <c r="E167" i="1"/>
  <c r="G167" i="1"/>
  <c r="H167" i="1"/>
  <c r="I167" i="1"/>
  <c r="L167" i="1"/>
  <c r="M167" i="1"/>
  <c r="C173" i="1"/>
  <c r="D173" i="1"/>
  <c r="E173" i="1"/>
  <c r="G173" i="1"/>
  <c r="H173" i="1"/>
  <c r="I173" i="1"/>
  <c r="L173" i="1"/>
  <c r="M173" i="1"/>
  <c r="C174" i="1"/>
  <c r="D174" i="1"/>
  <c r="E174" i="1"/>
  <c r="G174" i="1"/>
  <c r="H174" i="1"/>
  <c r="I174" i="1"/>
  <c r="L174" i="1"/>
  <c r="M174" i="1"/>
  <c r="C176" i="1"/>
  <c r="D176" i="1"/>
  <c r="E176" i="1"/>
  <c r="G176" i="1"/>
  <c r="H176" i="1"/>
  <c r="I176" i="1"/>
  <c r="L176" i="1"/>
  <c r="M176" i="1"/>
  <c r="C177" i="1"/>
  <c r="D177" i="1"/>
  <c r="E177" i="1"/>
  <c r="G177" i="1"/>
  <c r="H177" i="1"/>
  <c r="I177" i="1"/>
  <c r="L177" i="1"/>
  <c r="M177" i="1"/>
  <c r="C179" i="1"/>
  <c r="D179" i="1"/>
  <c r="E179" i="1"/>
  <c r="G179" i="1"/>
  <c r="H179" i="1"/>
  <c r="I179" i="1"/>
  <c r="L179" i="1"/>
  <c r="M179" i="1"/>
  <c r="C178" i="1"/>
  <c r="D178" i="1"/>
  <c r="E178" i="1"/>
  <c r="G178" i="1"/>
  <c r="H178" i="1"/>
  <c r="I178" i="1"/>
  <c r="L178" i="1"/>
  <c r="M178" i="1"/>
  <c r="C182" i="1"/>
  <c r="D182" i="1"/>
  <c r="E182" i="1"/>
  <c r="G182" i="1"/>
  <c r="H182" i="1"/>
  <c r="I182" i="1"/>
  <c r="L182" i="1"/>
  <c r="M182" i="1"/>
  <c r="C181" i="1"/>
  <c r="D181" i="1"/>
  <c r="E181" i="1"/>
  <c r="G181" i="1"/>
  <c r="H181" i="1"/>
  <c r="I181" i="1"/>
  <c r="L181" i="1"/>
  <c r="M181" i="1"/>
  <c r="C184" i="1"/>
  <c r="D184" i="1"/>
  <c r="E184" i="1"/>
  <c r="G184" i="1"/>
  <c r="H184" i="1"/>
  <c r="I184" i="1"/>
  <c r="L184" i="1"/>
  <c r="M184" i="1"/>
  <c r="C180" i="1"/>
  <c r="D180" i="1"/>
  <c r="E180" i="1"/>
  <c r="G180" i="1"/>
  <c r="H180" i="1"/>
  <c r="I180" i="1"/>
  <c r="L180" i="1"/>
  <c r="M180" i="1"/>
  <c r="C185" i="1"/>
  <c r="D185" i="1"/>
  <c r="E185" i="1"/>
  <c r="G185" i="1"/>
  <c r="H185" i="1"/>
  <c r="I185" i="1"/>
  <c r="L185" i="1"/>
  <c r="M185" i="1"/>
  <c r="C183" i="1"/>
  <c r="D183" i="1"/>
  <c r="E183" i="1"/>
  <c r="G183" i="1"/>
  <c r="H183" i="1"/>
  <c r="I183" i="1"/>
  <c r="L183" i="1"/>
  <c r="M183" i="1"/>
  <c r="C186" i="1"/>
  <c r="D186" i="1"/>
  <c r="E186" i="1"/>
  <c r="G186" i="1"/>
  <c r="H186" i="1"/>
  <c r="I186" i="1"/>
  <c r="L186" i="1"/>
  <c r="M186" i="1"/>
  <c r="C189" i="1"/>
  <c r="D189" i="1"/>
  <c r="E189" i="1"/>
  <c r="G189" i="1"/>
  <c r="H189" i="1"/>
  <c r="I189" i="1"/>
  <c r="L189" i="1"/>
  <c r="M189" i="1"/>
  <c r="C188" i="1"/>
  <c r="D188" i="1"/>
  <c r="E188" i="1"/>
  <c r="G188" i="1"/>
  <c r="H188" i="1"/>
  <c r="I188" i="1"/>
  <c r="L188" i="1"/>
  <c r="M188" i="1"/>
  <c r="C190" i="1"/>
  <c r="D190" i="1"/>
  <c r="E190" i="1"/>
  <c r="G190" i="1"/>
  <c r="H190" i="1"/>
  <c r="I190" i="1"/>
  <c r="L190" i="1"/>
  <c r="M190" i="1"/>
  <c r="C192" i="1"/>
  <c r="D192" i="1"/>
  <c r="E192" i="1"/>
  <c r="G192" i="1"/>
  <c r="H192" i="1"/>
  <c r="I192" i="1"/>
  <c r="L192" i="1"/>
  <c r="M192" i="1"/>
  <c r="C191" i="1"/>
  <c r="D191" i="1"/>
  <c r="E191" i="1"/>
  <c r="G191" i="1"/>
  <c r="H191" i="1"/>
  <c r="I191" i="1"/>
  <c r="L191" i="1"/>
  <c r="M191" i="1"/>
  <c r="C203" i="1"/>
  <c r="D203" i="1"/>
  <c r="E203" i="1"/>
  <c r="G203" i="1"/>
  <c r="H203" i="1"/>
  <c r="I203" i="1"/>
  <c r="L203" i="1"/>
  <c r="M203" i="1"/>
  <c r="C194" i="1"/>
  <c r="D194" i="1"/>
  <c r="E194" i="1"/>
  <c r="G194" i="1"/>
  <c r="H194" i="1"/>
  <c r="I194" i="1"/>
  <c r="L194" i="1"/>
  <c r="M194" i="1"/>
  <c r="C201" i="1"/>
  <c r="D201" i="1"/>
  <c r="E201" i="1"/>
  <c r="G201" i="1"/>
  <c r="H201" i="1"/>
  <c r="I201" i="1"/>
  <c r="L201" i="1"/>
  <c r="M201" i="1"/>
  <c r="C205" i="1"/>
  <c r="D205" i="1"/>
  <c r="E205" i="1"/>
  <c r="G205" i="1"/>
  <c r="H205" i="1"/>
  <c r="I205" i="1"/>
  <c r="L205" i="1"/>
  <c r="M205" i="1"/>
  <c r="C202" i="1"/>
  <c r="D202" i="1"/>
  <c r="E202" i="1"/>
  <c r="G202" i="1"/>
  <c r="H202" i="1"/>
  <c r="I202" i="1"/>
  <c r="L202" i="1"/>
  <c r="M202" i="1"/>
  <c r="C196" i="1"/>
  <c r="D196" i="1"/>
  <c r="E196" i="1"/>
  <c r="G196" i="1"/>
  <c r="H196" i="1"/>
  <c r="I196" i="1"/>
  <c r="L196" i="1"/>
  <c r="M196" i="1"/>
  <c r="C200" i="1"/>
  <c r="D200" i="1"/>
  <c r="E200" i="1"/>
  <c r="G200" i="1"/>
  <c r="H200" i="1"/>
  <c r="I200" i="1"/>
  <c r="L200" i="1"/>
  <c r="M200" i="1"/>
  <c r="C199" i="1"/>
  <c r="D199" i="1"/>
  <c r="E199" i="1"/>
  <c r="G199" i="1"/>
  <c r="H199" i="1"/>
  <c r="I199" i="1"/>
  <c r="L199" i="1"/>
  <c r="M199" i="1"/>
  <c r="C198" i="1"/>
  <c r="D198" i="1"/>
  <c r="E198" i="1"/>
  <c r="G198" i="1"/>
  <c r="H198" i="1"/>
  <c r="I198" i="1"/>
  <c r="L198" i="1"/>
  <c r="M198" i="1"/>
  <c r="C195" i="1"/>
  <c r="D195" i="1"/>
  <c r="E195" i="1"/>
  <c r="G195" i="1"/>
  <c r="H195" i="1"/>
  <c r="I195" i="1"/>
  <c r="L195" i="1"/>
  <c r="M195" i="1"/>
  <c r="C206" i="1"/>
  <c r="D206" i="1"/>
  <c r="E206" i="1"/>
  <c r="G206" i="1"/>
  <c r="H206" i="1"/>
  <c r="I206" i="1"/>
  <c r="L206" i="1"/>
  <c r="M206" i="1"/>
  <c r="C197" i="1"/>
  <c r="D197" i="1"/>
  <c r="E197" i="1"/>
  <c r="G197" i="1"/>
  <c r="H197" i="1"/>
  <c r="I197" i="1"/>
  <c r="L197" i="1"/>
  <c r="M197" i="1"/>
  <c r="C204" i="1"/>
  <c r="D204" i="1"/>
  <c r="E204" i="1"/>
  <c r="G204" i="1"/>
  <c r="H204" i="1"/>
  <c r="I204" i="1"/>
  <c r="L204" i="1"/>
  <c r="M204" i="1"/>
  <c r="E4" i="1"/>
  <c r="I4" i="1"/>
  <c r="L4" i="1"/>
  <c r="M4" i="1"/>
  <c r="J5" i="1"/>
  <c r="J6" i="1"/>
  <c r="J7" i="1"/>
  <c r="J8" i="1"/>
  <c r="J9" i="1"/>
  <c r="J10" i="1"/>
  <c r="J28" i="1"/>
  <c r="J27" i="1"/>
  <c r="J26" i="1"/>
  <c r="J25" i="1"/>
  <c r="J29" i="1"/>
  <c r="J30" i="1"/>
  <c r="J31" i="1"/>
  <c r="J35" i="1"/>
  <c r="J34" i="1"/>
  <c r="J36" i="1"/>
  <c r="J37" i="1"/>
  <c r="J38" i="1"/>
  <c r="J40" i="1"/>
  <c r="J41" i="1"/>
  <c r="J43" i="1"/>
  <c r="J44" i="1"/>
  <c r="J46" i="1"/>
  <c r="J47" i="1"/>
  <c r="J48" i="1"/>
  <c r="J49" i="1"/>
  <c r="J50" i="1"/>
  <c r="J52" i="1"/>
  <c r="J53" i="1"/>
  <c r="J54" i="1"/>
  <c r="J55" i="1"/>
  <c r="J56" i="1"/>
  <c r="J59" i="1"/>
  <c r="J61" i="1"/>
  <c r="J65" i="1"/>
  <c r="J60" i="1"/>
  <c r="J63" i="1"/>
  <c r="J66" i="1"/>
  <c r="J64" i="1"/>
  <c r="J67" i="1"/>
  <c r="J62" i="1"/>
  <c r="J69" i="1"/>
  <c r="J70" i="1"/>
  <c r="J71" i="1"/>
  <c r="J72" i="1"/>
  <c r="J73" i="1"/>
  <c r="J74" i="1"/>
  <c r="J75" i="1"/>
  <c r="J76" i="1"/>
  <c r="J77" i="1"/>
  <c r="J78" i="1"/>
  <c r="J79" i="1"/>
  <c r="J83" i="1"/>
  <c r="J84" i="1"/>
  <c r="J82" i="1"/>
  <c r="J81" i="1"/>
  <c r="J89" i="1"/>
  <c r="J88" i="1"/>
  <c r="J87" i="1"/>
  <c r="J90" i="1"/>
  <c r="J93" i="1"/>
  <c r="J92" i="1"/>
  <c r="J94" i="1"/>
  <c r="J98" i="1"/>
  <c r="J96" i="1"/>
  <c r="J97" i="1"/>
  <c r="J99" i="1"/>
  <c r="J104" i="1"/>
  <c r="J106" i="1"/>
  <c r="J105" i="1"/>
  <c r="J102" i="1"/>
  <c r="J103" i="1"/>
  <c r="J110" i="1"/>
  <c r="J108" i="1"/>
  <c r="J112" i="1"/>
  <c r="J109" i="1"/>
  <c r="J111" i="1"/>
  <c r="J114" i="1"/>
  <c r="J117" i="1"/>
  <c r="J116" i="1"/>
  <c r="J118" i="1"/>
  <c r="J120" i="1"/>
  <c r="J121" i="1"/>
  <c r="J122" i="1"/>
  <c r="J123" i="1"/>
  <c r="J125" i="1"/>
  <c r="J127" i="1"/>
  <c r="J126" i="1"/>
  <c r="J128" i="1"/>
  <c r="G130" i="1"/>
  <c r="H130" i="1"/>
  <c r="I130" i="1"/>
  <c r="J132" i="1"/>
  <c r="J134" i="1"/>
  <c r="J133" i="1"/>
  <c r="J136" i="1"/>
  <c r="J141" i="1"/>
  <c r="J144" i="1"/>
  <c r="J142" i="1"/>
  <c r="J143" i="1"/>
  <c r="J139" i="1"/>
  <c r="J138" i="1"/>
  <c r="J147" i="1"/>
  <c r="J145" i="1"/>
  <c r="J140" i="1"/>
  <c r="J137" i="1"/>
  <c r="J148" i="1"/>
  <c r="J146" i="1"/>
  <c r="J150" i="1"/>
  <c r="J152" i="1"/>
  <c r="J151" i="1"/>
  <c r="G154" i="1"/>
  <c r="H154" i="1"/>
  <c r="I154" i="1"/>
  <c r="J158" i="1"/>
  <c r="J156" i="1"/>
  <c r="J163" i="1"/>
  <c r="J160" i="1"/>
  <c r="J159" i="1"/>
  <c r="J157" i="1"/>
  <c r="J161" i="1"/>
  <c r="J162" i="1"/>
  <c r="J18" i="1"/>
  <c r="J19" i="1"/>
  <c r="J17" i="1"/>
  <c r="J14" i="1"/>
  <c r="J21" i="1"/>
  <c r="J20" i="1"/>
  <c r="J22" i="1"/>
  <c r="J165" i="1"/>
  <c r="J166" i="1"/>
  <c r="J170" i="1"/>
  <c r="J171" i="1"/>
  <c r="J168" i="1"/>
  <c r="J169" i="1"/>
  <c r="J167" i="1"/>
  <c r="J173" i="1"/>
  <c r="J174" i="1"/>
  <c r="J176" i="1"/>
  <c r="J177" i="1"/>
  <c r="J179" i="1"/>
  <c r="J178" i="1"/>
  <c r="J182" i="1"/>
  <c r="J181" i="1"/>
  <c r="J184" i="1"/>
  <c r="J180" i="1"/>
  <c r="J185" i="1"/>
  <c r="J183" i="1"/>
  <c r="J186" i="1"/>
  <c r="J189" i="1"/>
  <c r="J188" i="1"/>
  <c r="J190" i="1"/>
  <c r="J192" i="1"/>
  <c r="J191" i="1"/>
  <c r="J203" i="1"/>
  <c r="J194" i="1"/>
  <c r="J201" i="1"/>
  <c r="J205" i="1"/>
  <c r="J202" i="1"/>
  <c r="J196" i="1"/>
  <c r="J200" i="1"/>
  <c r="J199" i="1"/>
  <c r="J198" i="1"/>
  <c r="J195" i="1"/>
  <c r="J206" i="1"/>
  <c r="J197" i="1"/>
  <c r="J204" i="1"/>
  <c r="J4" i="1"/>
  <c r="F26" i="1"/>
  <c r="N26" i="1"/>
  <c r="F30" i="1"/>
  <c r="N30" i="1"/>
  <c r="E8" i="7"/>
  <c r="L8" i="7"/>
  <c r="E9" i="7"/>
  <c r="L9" i="7"/>
  <c r="E10" i="7"/>
  <c r="L10" i="7"/>
  <c r="E11" i="7"/>
  <c r="L11" i="7"/>
  <c r="E5" i="7"/>
  <c r="L5" i="7"/>
  <c r="E6" i="7"/>
  <c r="L6" i="7"/>
  <c r="E4" i="7"/>
  <c r="L4" i="7"/>
  <c r="N23" i="1"/>
  <c r="N4" i="1"/>
  <c r="G80" i="1"/>
  <c r="C130" i="1"/>
  <c r="C80" i="1"/>
  <c r="F151" i="1"/>
  <c r="C154" i="1"/>
  <c r="D154" i="1"/>
  <c r="E154" i="1"/>
  <c r="F154" i="1"/>
  <c r="F165" i="1"/>
  <c r="F166" i="1"/>
  <c r="F5" i="1"/>
  <c r="H80" i="1"/>
  <c r="D130" i="1"/>
  <c r="D80" i="1"/>
  <c r="F97" i="1"/>
  <c r="F125" i="1"/>
  <c r="F99" i="1"/>
  <c r="F22" i="1"/>
  <c r="F152" i="1"/>
  <c r="F183" i="1"/>
  <c r="F15" i="1"/>
  <c r="F150" i="1"/>
  <c r="F185" i="1"/>
  <c r="F20" i="1"/>
  <c r="F146" i="1"/>
  <c r="F195" i="1"/>
  <c r="F180" i="1"/>
  <c r="F21" i="1"/>
  <c r="F199" i="1"/>
  <c r="F181" i="1"/>
  <c r="F61" i="1"/>
  <c r="F123" i="1"/>
  <c r="F122" i="1"/>
  <c r="F92" i="1"/>
  <c r="F94" i="1"/>
  <c r="F121" i="1"/>
  <c r="F104" i="1"/>
  <c r="F71" i="1"/>
  <c r="F103" i="1"/>
  <c r="F66" i="1"/>
  <c r="F70" i="1"/>
  <c r="F102" i="1"/>
  <c r="F63" i="1"/>
  <c r="F69" i="1"/>
  <c r="F191" i="1"/>
  <c r="F133" i="1"/>
  <c r="F156" i="1"/>
  <c r="F134" i="1"/>
  <c r="F158" i="1"/>
  <c r="F132" i="1"/>
  <c r="F74" i="1"/>
  <c r="F198" i="1"/>
  <c r="F184" i="1"/>
  <c r="F14" i="1"/>
  <c r="F67" i="1"/>
  <c r="F73" i="1"/>
  <c r="F64" i="1"/>
  <c r="F72" i="1"/>
  <c r="F200" i="1"/>
  <c r="F182" i="1"/>
  <c r="F196" i="1"/>
  <c r="F178" i="1"/>
  <c r="F147" i="1"/>
  <c r="F179" i="1"/>
  <c r="F177" i="1"/>
  <c r="F105" i="1"/>
  <c r="F60" i="1"/>
  <c r="F50" i="1"/>
  <c r="F202" i="1"/>
  <c r="F106" i="1"/>
  <c r="F65" i="1"/>
  <c r="F205" i="1"/>
  <c r="F136" i="1"/>
  <c r="F120" i="1"/>
  <c r="F173" i="1"/>
  <c r="F13" i="1"/>
  <c r="F145" i="1"/>
  <c r="F96" i="1"/>
  <c r="F118" i="1"/>
  <c r="F93" i="1"/>
  <c r="F59" i="1"/>
  <c r="F49" i="1"/>
  <c r="F201" i="1"/>
  <c r="F176" i="1"/>
  <c r="F17" i="1"/>
  <c r="F148" i="1"/>
  <c r="F162" i="1"/>
  <c r="N162" i="1"/>
  <c r="F34" i="1"/>
  <c r="F109" i="1"/>
  <c r="F62" i="1"/>
  <c r="F79" i="1"/>
  <c r="N59" i="1"/>
  <c r="E130" i="1"/>
  <c r="F130" i="1"/>
  <c r="F112" i="1"/>
  <c r="F78" i="1"/>
  <c r="F192" i="1"/>
  <c r="F138" i="1"/>
  <c r="N166" i="1"/>
  <c r="F43" i="1"/>
  <c r="N165" i="1"/>
  <c r="F98" i="1"/>
  <c r="F116" i="1"/>
  <c r="F48" i="1"/>
  <c r="N180" i="1"/>
  <c r="F41" i="1"/>
  <c r="F194" i="1"/>
  <c r="F19" i="1"/>
  <c r="F137" i="1"/>
  <c r="F117" i="1"/>
  <c r="F90" i="1"/>
  <c r="F56" i="1"/>
  <c r="N122" i="1"/>
  <c r="N106" i="1"/>
  <c r="F40" i="1"/>
  <c r="F203" i="1"/>
  <c r="F174" i="1"/>
  <c r="F18" i="1"/>
  <c r="F140" i="1"/>
  <c r="F81" i="1"/>
  <c r="F87" i="1"/>
  <c r="F55" i="1"/>
  <c r="F46" i="1"/>
  <c r="N151" i="1"/>
  <c r="F38" i="1"/>
  <c r="F82" i="1"/>
  <c r="F114" i="1"/>
  <c r="F88" i="1"/>
  <c r="F54" i="1"/>
  <c r="N54" i="1" s="1"/>
  <c r="N69" i="1"/>
  <c r="F44" i="1"/>
  <c r="F37" i="1"/>
  <c r="F84" i="1"/>
  <c r="F89" i="1"/>
  <c r="F53" i="1"/>
  <c r="N99" i="1"/>
  <c r="N125" i="1"/>
  <c r="F36" i="1"/>
  <c r="F83" i="1"/>
  <c r="F111" i="1"/>
  <c r="F52" i="1"/>
  <c r="N14" i="1"/>
  <c r="N97" i="1"/>
  <c r="F167" i="1"/>
  <c r="N167" i="1"/>
  <c r="F139" i="1"/>
  <c r="F169" i="1"/>
  <c r="N169" i="1"/>
  <c r="F143" i="1"/>
  <c r="F204" i="1"/>
  <c r="F168" i="1"/>
  <c r="F142" i="1"/>
  <c r="F128" i="1"/>
  <c r="F197" i="1"/>
  <c r="F171" i="1"/>
  <c r="F160" i="1"/>
  <c r="F144" i="1"/>
  <c r="F126" i="1"/>
  <c r="F110" i="1"/>
  <c r="F76" i="1"/>
  <c r="F190" i="1"/>
  <c r="F161" i="1"/>
  <c r="F188" i="1"/>
  <c r="F157" i="1"/>
  <c r="N157" i="1"/>
  <c r="N98" i="1"/>
  <c r="F189" i="1"/>
  <c r="F159" i="1"/>
  <c r="N159" i="1"/>
  <c r="F108" i="1"/>
  <c r="F77" i="1"/>
  <c r="F35" i="1"/>
  <c r="F206" i="1"/>
  <c r="F186" i="1"/>
  <c r="F170" i="1"/>
  <c r="F163" i="1"/>
  <c r="F141" i="1"/>
  <c r="F127" i="1"/>
  <c r="F75" i="1"/>
  <c r="F31" i="1"/>
  <c r="F27" i="1"/>
  <c r="N27" i="1"/>
  <c r="F29" i="1"/>
  <c r="N29" i="1"/>
  <c r="N123" i="1"/>
  <c r="F28" i="1"/>
  <c r="N143" i="1"/>
  <c r="N108" i="1"/>
  <c r="N103" i="1"/>
  <c r="F10" i="1"/>
  <c r="F6" i="1"/>
  <c r="N6" i="1"/>
  <c r="F9" i="1"/>
  <c r="N9" i="1"/>
  <c r="F8" i="1"/>
  <c r="N8" i="1"/>
  <c r="N50" i="1"/>
  <c r="N94" i="1"/>
  <c r="N70" i="1"/>
  <c r="N102" i="1"/>
  <c r="N31" i="1"/>
  <c r="N65" i="1"/>
  <c r="N195" i="1"/>
  <c r="N168" i="1"/>
  <c r="N92" i="1"/>
  <c r="N150" i="1"/>
  <c r="N138" i="1"/>
  <c r="N191" i="1"/>
  <c r="N205" i="1"/>
  <c r="F7" i="1"/>
  <c r="N7" i="1"/>
  <c r="N21" i="1"/>
  <c r="N71" i="1"/>
  <c r="N5" i="1"/>
  <c r="N61" i="1"/>
  <c r="N204" i="1"/>
  <c r="N104" i="1"/>
  <c r="N121" i="1"/>
  <c r="N105" i="1"/>
  <c r="N152" i="1"/>
  <c r="N20" i="1"/>
  <c r="N133" i="1"/>
  <c r="N139" i="1"/>
  <c r="N190" i="1"/>
  <c r="N181" i="1"/>
  <c r="N199" i="1"/>
  <c r="N183" i="1"/>
  <c r="N22" i="1"/>
  <c r="N146" i="1"/>
  <c r="N184" i="1"/>
  <c r="N192" i="1"/>
  <c r="N197" i="1"/>
  <c r="N158" i="1"/>
  <c r="N185" i="1"/>
  <c r="N201" i="1"/>
  <c r="N142" i="1"/>
  <c r="N145" i="1"/>
  <c r="N74" i="1"/>
  <c r="N63" i="1"/>
  <c r="N89" i="1"/>
  <c r="N178" i="1"/>
  <c r="N120" i="1"/>
  <c r="N188" i="1"/>
  <c r="N132" i="1"/>
  <c r="N66" i="1"/>
  <c r="N49" i="1"/>
  <c r="N62" i="1"/>
  <c r="N198" i="1"/>
  <c r="N161" i="1"/>
  <c r="N179" i="1"/>
  <c r="N182" i="1"/>
  <c r="N134" i="1"/>
  <c r="N79" i="1"/>
  <c r="N156" i="1"/>
  <c r="N84" i="1"/>
  <c r="N171" i="1"/>
  <c r="N200" i="1"/>
  <c r="N177" i="1"/>
  <c r="N136" i="1"/>
  <c r="N37" i="1"/>
  <c r="N72" i="1"/>
  <c r="N144" i="1"/>
  <c r="N60" i="1"/>
  <c r="N147" i="1"/>
  <c r="N202" i="1"/>
  <c r="N93" i="1"/>
  <c r="N196" i="1"/>
  <c r="N118" i="1"/>
  <c r="N73" i="1"/>
  <c r="N67" i="1"/>
  <c r="N77" i="1"/>
  <c r="N64" i="1"/>
  <c r="N189" i="1"/>
  <c r="N137" i="1"/>
  <c r="N96" i="1"/>
  <c r="N56" i="1"/>
  <c r="N117" i="1"/>
  <c r="N36" i="1"/>
  <c r="N126" i="1"/>
  <c r="N173" i="1"/>
  <c r="N109" i="1"/>
  <c r="N112" i="1"/>
  <c r="N53" i="1"/>
  <c r="N90" i="1"/>
  <c r="N83" i="1"/>
  <c r="N34" i="1"/>
  <c r="N148" i="1"/>
  <c r="N35" i="1"/>
  <c r="N174" i="1"/>
  <c r="N10" i="1"/>
  <c r="N76" i="1"/>
  <c r="N17" i="1"/>
  <c r="N78" i="1"/>
  <c r="N18" i="1"/>
  <c r="N19" i="1"/>
  <c r="N40" i="1"/>
  <c r="N176" i="1"/>
  <c r="N194" i="1"/>
  <c r="N160" i="1"/>
  <c r="N127" i="1"/>
  <c r="N55" i="1"/>
  <c r="N186" i="1"/>
  <c r="N44" i="1"/>
  <c r="N81" i="1"/>
  <c r="N206" i="1"/>
  <c r="N170" i="1"/>
  <c r="N140" i="1"/>
  <c r="N28" i="1"/>
  <c r="N46" i="1"/>
  <c r="N87" i="1"/>
  <c r="N88" i="1"/>
  <c r="N111" i="1"/>
  <c r="N114" i="1"/>
  <c r="N75" i="1"/>
  <c r="N203" i="1"/>
  <c r="N38" i="1"/>
  <c r="N43" i="1"/>
  <c r="N82" i="1"/>
  <c r="N163" i="1"/>
  <c r="N116" i="1"/>
  <c r="N141" i="1"/>
  <c r="N110" i="1"/>
  <c r="N52" i="1"/>
  <c r="N41" i="1"/>
  <c r="N48" i="1"/>
  <c r="N128" i="1"/>
  <c r="L25" i="1" l="1"/>
  <c r="M25" i="1" s="1"/>
  <c r="F25" i="1"/>
  <c r="N25" i="1" s="1"/>
  <c r="L47" i="1"/>
  <c r="M47" i="1" s="1"/>
  <c r="F47" i="1"/>
  <c r="N47" i="1" s="1"/>
  <c r="L15" i="1"/>
  <c r="M15" i="1" s="1"/>
  <c r="J15" i="1"/>
  <c r="N15" i="1" s="1"/>
  <c r="K13" i="1"/>
  <c r="L13" i="1"/>
  <c r="M13" i="1" s="1"/>
  <c r="J13" i="1"/>
  <c r="N13" i="1" s="1"/>
</calcChain>
</file>

<file path=xl/sharedStrings.xml><?xml version="1.0" encoding="utf-8"?>
<sst xmlns="http://schemas.openxmlformats.org/spreadsheetml/2006/main" count="508" uniqueCount="477">
  <si>
    <t>CODE</t>
  </si>
  <si>
    <t>nyt_14_1</t>
  </si>
  <si>
    <t>nyt_14_2</t>
  </si>
  <si>
    <t>nyt_14_3</t>
  </si>
  <si>
    <t>nyt_14_4</t>
  </si>
  <si>
    <t>nyt_14_5</t>
  </si>
  <si>
    <t>nyt_14_6</t>
  </si>
  <si>
    <t>nyt_14_7</t>
  </si>
  <si>
    <t>nyt_14_8</t>
  </si>
  <si>
    <t>nyt_14_9</t>
  </si>
  <si>
    <t>nyt_14_10</t>
  </si>
  <si>
    <t>nyt_14_11</t>
  </si>
  <si>
    <t>nyt_14_12</t>
  </si>
  <si>
    <t>nyt_14_13</t>
  </si>
  <si>
    <t>nyt_14_14</t>
  </si>
  <si>
    <t>nyt_14_15</t>
  </si>
  <si>
    <t>nyt_14_16</t>
  </si>
  <si>
    <t>nyt_14_17</t>
  </si>
  <si>
    <t>nyt_14_18</t>
  </si>
  <si>
    <t>nyt_14_19</t>
  </si>
  <si>
    <t>nyt_14_20</t>
  </si>
  <si>
    <t>nyt_14_21</t>
  </si>
  <si>
    <t>nyt_14_22</t>
  </si>
  <si>
    <t>nyt_14_23</t>
  </si>
  <si>
    <t>nyt_14_24</t>
  </si>
  <si>
    <t>nyt_14_25</t>
  </si>
  <si>
    <t>nyt_14_26</t>
  </si>
  <si>
    <t>nyt_14_27</t>
  </si>
  <si>
    <t>nyt_14_28</t>
  </si>
  <si>
    <t>nyt_14_29</t>
  </si>
  <si>
    <t>nyt_14_30</t>
  </si>
  <si>
    <t>nyt_14_31</t>
  </si>
  <si>
    <t>nyt_21_1</t>
  </si>
  <si>
    <t>nyt_21_2</t>
  </si>
  <si>
    <t>nyt_21_3</t>
  </si>
  <si>
    <t>nyt_21_4</t>
  </si>
  <si>
    <t>nyt_21_5</t>
  </si>
  <si>
    <t>nyt_21_6</t>
  </si>
  <si>
    <t>nyt_21_8</t>
  </si>
  <si>
    <t>nyt_21_9</t>
  </si>
  <si>
    <t>nyt_21_10</t>
  </si>
  <si>
    <t>nyt_21_11</t>
  </si>
  <si>
    <t>nyt_21_12</t>
  </si>
  <si>
    <t>nyt_21_13</t>
  </si>
  <si>
    <t>nyt_21_14</t>
  </si>
  <si>
    <t>nyt_21_15</t>
  </si>
  <si>
    <t>nyt_21_16</t>
  </si>
  <si>
    <t>nyt_21_17</t>
  </si>
  <si>
    <t>wapo_14_1</t>
  </si>
  <si>
    <t>wapo_14_2</t>
  </si>
  <si>
    <t>wapo_14_3</t>
  </si>
  <si>
    <t>wapo_14_4</t>
  </si>
  <si>
    <t>wapo_14_5</t>
  </si>
  <si>
    <t>wapo_14_6</t>
  </si>
  <si>
    <t>wapo_14_7</t>
  </si>
  <si>
    <t>wapo_14_8</t>
  </si>
  <si>
    <t>wapo_14_9</t>
  </si>
  <si>
    <t>wapo_14_10</t>
  </si>
  <si>
    <t>wapo_14_11</t>
  </si>
  <si>
    <t>wapo_14_12</t>
  </si>
  <si>
    <t>wapo_14_13</t>
  </si>
  <si>
    <t>wapo_14_14</t>
  </si>
  <si>
    <t>wapo_14_15</t>
  </si>
  <si>
    <t>wapo_14_16</t>
  </si>
  <si>
    <t>wapo_14_17</t>
  </si>
  <si>
    <t>wapo_14_18</t>
  </si>
  <si>
    <t>wapo_14_19</t>
  </si>
  <si>
    <t>wapo_14_20</t>
  </si>
  <si>
    <t>wapo_14_21</t>
  </si>
  <si>
    <t>wapo_14_22</t>
  </si>
  <si>
    <t>wapo_14_23</t>
  </si>
  <si>
    <t>wapo_14_24</t>
  </si>
  <si>
    <t>wapo_14_25</t>
  </si>
  <si>
    <t>wapo_14_26</t>
  </si>
  <si>
    <t>wapo_14_27</t>
  </si>
  <si>
    <t>wapo_14_28</t>
  </si>
  <si>
    <t>wapo_14_29</t>
  </si>
  <si>
    <t>wapo_14_30</t>
  </si>
  <si>
    <t>wapo_14_31</t>
  </si>
  <si>
    <t>wapo_14_32</t>
  </si>
  <si>
    <t>wapo_14_33</t>
  </si>
  <si>
    <t>wapo_14_34</t>
  </si>
  <si>
    <t>wapo_14_35</t>
  </si>
  <si>
    <t>wapo_14_36</t>
  </si>
  <si>
    <t>wapo_14_37</t>
  </si>
  <si>
    <t>wapo_14_38</t>
  </si>
  <si>
    <t>wapo_14_39</t>
  </si>
  <si>
    <t>wapo_14_40</t>
  </si>
  <si>
    <t>wapo_14_41</t>
  </si>
  <si>
    <t>wapo_14_42</t>
  </si>
  <si>
    <t>wapo_14_43</t>
  </si>
  <si>
    <t>wapo_14_44</t>
  </si>
  <si>
    <t>wapo_14_45</t>
  </si>
  <si>
    <t>wapo_14_46</t>
  </si>
  <si>
    <t>wapo_14_47</t>
  </si>
  <si>
    <t>wapo_21_1</t>
  </si>
  <si>
    <t>wapo_21_2</t>
  </si>
  <si>
    <t>wapo_21_3</t>
  </si>
  <si>
    <t>wapo_21_4</t>
  </si>
  <si>
    <t>wapo_21_5</t>
  </si>
  <si>
    <t>wapo_21_6</t>
  </si>
  <si>
    <t>wapo_21_7</t>
  </si>
  <si>
    <t>wapo_21_8</t>
  </si>
  <si>
    <t>wapo_21_9</t>
  </si>
  <si>
    <t>wapo_21_10</t>
  </si>
  <si>
    <t>wapo_21_11</t>
  </si>
  <si>
    <t>wapo_21_12</t>
  </si>
  <si>
    <t>wapo_21_13</t>
  </si>
  <si>
    <t>wapo_21_14</t>
  </si>
  <si>
    <t>wapo_21_15</t>
  </si>
  <si>
    <t>wapo_21_16</t>
  </si>
  <si>
    <t>wapo_21_17</t>
  </si>
  <si>
    <t>wapo_21_18</t>
  </si>
  <si>
    <t>wapo_21_19</t>
  </si>
  <si>
    <t>wapo_21_20</t>
  </si>
  <si>
    <t>wapo_21_21</t>
  </si>
  <si>
    <t>wapo_21_22</t>
  </si>
  <si>
    <t>wapo_21_23</t>
  </si>
  <si>
    <t>wapo_21_24</t>
  </si>
  <si>
    <t>wapo_21_25</t>
  </si>
  <si>
    <t>Projection</t>
  </si>
  <si>
    <t>https://www.nytimes.com/interactive/2014/12/17/world/asia/pakistans-military-campaign-against-the-taliban.html</t>
  </si>
  <si>
    <t>https://www.nytimes.com/interactive/2014/12/12/upshot/where-men-arent-working-map.html#</t>
  </si>
  <si>
    <t>https://www.nytimes.com/interactive/2014/07/31/world/africa/ebola-virus-outbreak-qa.html</t>
  </si>
  <si>
    <t>https://www.nytimes.com/interactive/2014/12/11/world/africa/boko-haram-nigeria-maps.html</t>
  </si>
  <si>
    <t>https://www.nytimes.com/interactive/2014/12/10/world/asia/2014-12-10-hong-kong-protest-locations.html</t>
  </si>
  <si>
    <t>https://www.nytimes.com/interactive/2014/12/09/science/space/curiosity-rover-28-months-on-mars.html</t>
  </si>
  <si>
    <t>https://www.nytimes.com/2014/12/04/nyregion/grand-jury-said-to-bring-no-charges-in-staten-island-chokehold-death-of-eric-garner.html#protestmap</t>
  </si>
  <si>
    <t>https://www.nytimes.com/2014/12/03/nyregion/the-4-billion-train-station-at-the-world-trade-center.html?hp&amp;action=click&amp;pgtype=Homepage&amp;module=photo-spot-region&amp;region=top-news&amp;WT.nav=top-news</t>
  </si>
  <si>
    <t>https://www.nytimes.com/interactive/2014/08/13/us/ferguson-missouri-town-under-siege-after-police-shooting.html#grandjury</t>
  </si>
  <si>
    <t>https://www.nytimes.com/interactive/2014/11/25/upshot/thanksgiving-recipes-googled-in-every-state.html?abt=0002&amp;abg=1&amp;smid=tw-upshotnyt</t>
  </si>
  <si>
    <t>https://www.nytimes.com/2014/11/23/us/turmoil-over-immigration-status-california-has-lived-it-for-decades.html</t>
  </si>
  <si>
    <t>https://www.nytimes.com/interactive/2014/10/24/world/middleeast/the-fate-of-23-hostages-in-syria.html</t>
  </si>
  <si>
    <t>https://www.nytimes.com/2014/11/13/us/politics/supreme-court-lets-gay-marriages-proceed-in-kansas.html</t>
  </si>
  <si>
    <t>https://www.nytimes.com/interactive/2014/11/12/science/space/rosetta-philae-comet-landing.html</t>
  </si>
  <si>
    <t>https://www.nytimes.com/interactive/2014/11/04/upshot/senate-maps.html</t>
  </si>
  <si>
    <t>https://www.nytimes.com/elections/2014/liveblog?post=343-wisconsin-gov-scott-walker-wins-second-term-4896</t>
  </si>
  <si>
    <t>https://www.nytimes.com/elections/2014/north-carolina-elections</t>
  </si>
  <si>
    <t>https://www.nytimes.com/elections/2014/results/senate</t>
  </si>
  <si>
    <t>https://www.nytimes.com/elections/2014/results/house</t>
  </si>
  <si>
    <t>https://www.nytimes.com/interactive/2014/upshot/elections-2014-make-your-own-senate-forecast.html?smid=pl-share</t>
  </si>
  <si>
    <t>https://www.nytimes.com/interactive/2014/10/30/world/middleeast/templemount.html</t>
  </si>
  <si>
    <t>https://www.nytimes.com/interactive/2014/10/29/upshot/obamacare-who-was-helped-most.html</t>
  </si>
  <si>
    <t>https://www.nytimes.com/interactive/2014/10/25/us/ebola-dallas-timeline.html?smid=tw-share</t>
  </si>
  <si>
    <t>https://www.nytimes.com/interactive/2014/10/23/nyregion/new-york-city-ebola-patient-timeline-map.html</t>
  </si>
  <si>
    <t>https://www.nytimes.com/interactive/2014/10/23/world/africa/ebola-drugs.html?smid=pl-share</t>
  </si>
  <si>
    <t>https://www.nytimes.com/2014/10/24/nyregion/craig-spencer-is-tested-for-ebola-virus-at-bellevue-hospital-in-new-york-city.html#possible-ebola-case-in-nyc</t>
  </si>
  <si>
    <t>https://www.nytimes.com/2014/10/23/world/americas/canada-parliament-gunfire.html</t>
  </si>
  <si>
    <t>https://www.nytimes.com/interactive/2014/06/12/world/middleeast/the-iraq-isis-conflict-in-maps-photos-and-video.html</t>
  </si>
  <si>
    <t>https://www.nytimes.com/interactive/2014/10/14/world/middleeast/us-casualties-of-iraq-chemical-weapons.html?smid=tw-share</t>
  </si>
  <si>
    <t>https://www.nytimes.com/interactive/2014/10/10/technology/league-of-legends-graphic.html?smid=tw-share</t>
  </si>
  <si>
    <t>https://www.nytimes.com/2021/06/27/us/miami-building-investigation-clues.html</t>
  </si>
  <si>
    <t>https://www.nytimes.com/live/2021/06/24/us/miami-building-collapse</t>
  </si>
  <si>
    <t>https://www.nytimes.com/interactive/2021/06/23/nyregion/nyc-mayor-primary-results-precinct-map.html</t>
  </si>
  <si>
    <t>https://www.nytimes.com/interactive/2020/us/covid-19-vaccine-doses.html</t>
  </si>
  <si>
    <t>https://www.nytimes.com/interactive/2020/06/13/us/george-floyd-protests-cities-photos.html</t>
  </si>
  <si>
    <t>https://www.nytimes.com/interactive/2021/01/06/us/trump-mob-capitol-building.html</t>
  </si>
  <si>
    <t>https://www.nytimes.com/interactive/2021/06/10/us/covid-death-patterns.html</t>
  </si>
  <si>
    <t>https://www.nytimes.com/interactive/2021/06/08/us/elections/results-virginia-primary-elections.html</t>
  </si>
  <si>
    <t>https://www.nytimes.com/interactive/2021/06/01/us/elections/results-new-mexico-house-district-1-special-election.html</t>
  </si>
  <si>
    <t>https://www.nytimes.com/interactive/2021/05/24/us/tulsa-race-massacre.html</t>
  </si>
  <si>
    <t>https://www.nytimes.com/interactive/2021/05/25/world/asia/india-covid-death-estimates.html</t>
  </si>
  <si>
    <t>https://www.nytimes.com/interactive/2021/02/26/science/reopen-schools-safety-ventilation.html</t>
  </si>
  <si>
    <t>https://www.nytimes.com/2021/05/23/world/europe/ryanair-belarus.html</t>
  </si>
  <si>
    <t>https://www.nytimes.com/interactive/2021/05/22/nyregion/nyc-mayor-donors-map.html</t>
  </si>
  <si>
    <t>https://www.nytimes.com/interactive/2021/05/12/climate/climate-change-weather-noaa.html?smid=tw-nytclimate&amp;smtyp=cur</t>
  </si>
  <si>
    <t>https://www.nytimes.com/interactive/2021/05/04/us/vaccine-rollout-slowing.html</t>
  </si>
  <si>
    <t>https://www.washingtonpost.com/world/foreign-fighters-flow-to-syria/2014/10/11/3d2549fa-5195-11e4-8c24-487e92bc997b_graphic.html</t>
  </si>
  <si>
    <t>https://www.washingtonpost.com/news/worldviews/wp/2014/10/20/photos-the-battle-for-kobane-revealed-by-u-n-satellite-imagery/</t>
  </si>
  <si>
    <t>https://www.washingtonpost.com/wp-srv/special/local/dc-mayor-2014/contributions/</t>
  </si>
  <si>
    <t>https://www.washingtonpost.com/world/shooting-at-canadian-parliament/2014/10/22/bfcbd354-5a34-11e4-8264-deed989ae9a2_graphic.html</t>
  </si>
  <si>
    <t>https://www.washingtonpost.com/news/wonk/wp/2014/10/22/where-in-the-world-people-still-drink-smirnoff-ice-the-famously-bad-malt-beverage/</t>
  </si>
  <si>
    <t>https://www.washingtonpost.com/local/trafficandcommuting/a-map-locating-the-hbenning-streetcar-line/2014/10/22/c2905508-5a4b-11e4-b812-38518ae74c67_graphic.html</t>
  </si>
  <si>
    <t>https://www.washingtonpost.com/national/health-science/update-the-ebola-epidemic/2014/10/25/98342c90-5ca7-11e4-8264-deed989ae9a2_graphic.html</t>
  </si>
  <si>
    <t>https://www.washingtonpost.com/politics/voter-id-laws-by-state---proving-that-you-can-vote/2014/10/25/11727898-5cb5-11e4-8264-deed989ae9a2_graphic.html</t>
  </si>
  <si>
    <t>https://www.washingtonpost.com/wp-srv/special/business/hospice-quality/</t>
  </si>
  <si>
    <t>https://www.washingtonpost.com/wp-srv/special/world/ukraine-cease-fire-war/</t>
  </si>
  <si>
    <t>https://www.washingtonpost.com/news/worldviews/wp/2014/10/30/why-burkina-fasos-attempt-to-topple-a-long-serving-leader-matters/</t>
  </si>
  <si>
    <t>https://www.washingtonpost.com/wp-srv/special/sports/wizards-shooting-stars/</t>
  </si>
  <si>
    <t>https://www.washingtonpost.com/news/worldviews/wp/2014/10/31/the-berlin-wall-fell-25-years-ago-but-germany-is-still-divided/</t>
  </si>
  <si>
    <t>https://www.washingtonpost.com/news/post-politics/wp/2014/11/03/hillary-clintons-45-events-in-54-days-for-dems-this-midterm-year/</t>
  </si>
  <si>
    <t>https://www.washingtonpost.com/wp-srv/special/local/md-governor-2014/results/</t>
  </si>
  <si>
    <t>https://www.washingtonpost.com/wp-srv/special/local/dc-mayor-2014/general-analysis/</t>
  </si>
  <si>
    <t>https://www.washingtonpost.com/wp-srv/special/local/va-senate-2014/results/</t>
  </si>
  <si>
    <t>https://www.washingtonpost.com/world/2014/11/06/d860ef47-40fa-4f85-8753-0d9de0a6830b_story.html</t>
  </si>
  <si>
    <t>https://www.washingtonpost.com/blogs/govbeat/wp/2014/11/05/republican-sweep-extends-to-state-level/?Post+generic=%3Ftid%3Dsm_twitter_washingtonpost</t>
  </si>
  <si>
    <t>https://www.washingtonpost.com/concert-for-valor/2014/11/05/1415220c-653f-11e4-836c-83bc4f26eb67_graphic.html</t>
  </si>
  <si>
    <t>https://www.washingtonpost.com/wp-srv/special/politics/2014-midterms/analysis/</t>
  </si>
  <si>
    <t>https://www.washingtonpost.com/news/worldviews/wp/2014/11/07/map-the-countries-that-recognize-palestine-as-a-state/</t>
  </si>
  <si>
    <t>https://www.washingtonpost.com/wp-srv/special/local/silver-line-commuters/</t>
  </si>
  <si>
    <t>https://www.washingtonpost.com/wp-srv/special/local/pew-immigration/</t>
  </si>
  <si>
    <t>https://www.washingtonpost.com/news/wonk/wp/2014/11/25/get-completely-caught-up-on-whats-happened-in-ferguson/?variant=15bc93f5a1ccbb65</t>
  </si>
  <si>
    <t>https://www.washingtonpost.com/wp-srv/special/national/ferguson-diagram-of-the-scene/</t>
  </si>
  <si>
    <t>https://www.washingtonpost.com/news/digger/wp/2014/11/24/a-map-view-of-washingtons-bid-for-2024-olympics/</t>
  </si>
  <si>
    <t>https://www.washingtonpost.com/world/russia-unnerves-its-neighbors/2014/11/23/ef79e1d0-738a-11e4-9c9f-a37e29e80cd5_graphic.html</t>
  </si>
  <si>
    <t>https://www.washingtonpost.com/news/wonk/wp/2014/11/21/why-whites-dont-understand-black-segregation/?variant=c44b726edf25a662</t>
  </si>
  <si>
    <t>https://www.washingtonpost.com/news/worldviews/wp/2014/11/21/map-the-worlds-longest-train-journey-now-begins-in-china/</t>
  </si>
  <si>
    <t>https://www.washingtonpost.com/news/capital-weather-gang/wp/2014/11/25/eve-of-a-messy-winter-storm-weather-model-live-blog/</t>
  </si>
  <si>
    <t>https://www.washingtonpost.com/news/capital-weather-gang/wp/2014/11/25/everything-you-need-about-wednesdays-winter-storm-in-washington-d-c/</t>
  </si>
  <si>
    <t>https://www.washingtonpost.com/news/capital-weather-gang/wp/2014/11/25/d-c-area-forecast-tranquil-tuesday-but-cold-returns-with-sloppy-wednesday-winter-storm/</t>
  </si>
  <si>
    <t>https://www.washingtonpost.com/wp-srv/special/national/ferguson-protests/</t>
  </si>
  <si>
    <t>https://www.washingtonpost.com/world/losing-languages/2014/11/29/9708aeca-781f-11e4-a755-e32227229e7b_graphic.html</t>
  </si>
  <si>
    <t>https://www.washingtonpost.com/news/worldviews/wp/2014/12/04/watch-how-europe-is-greener-now-than-100-years-ago/</t>
  </si>
  <si>
    <t>https://www.washingtonpost.com/local/trafficandcommuting/developer-wants-portion-of-i-395-in-dc-shut-down-to-expedite-construction-project/2014/12/04/305c1294-7a49-11e4-9a27-6fdbc612bff8_story.html</t>
  </si>
  <si>
    <t>https://www.washingtonpost.com/wp-srv/special/national/ferguson-witness-map/</t>
  </si>
  <si>
    <t>https://www.washingtonpost.com/news/worldviews/wp/2014/12/04/israel-is-the-latest-target-for-chinas-panda-diplomacy/</t>
  </si>
  <si>
    <t>https://www.washingtonpost.com/wp-srv/special/national/cia-interrogation-report/document/</t>
  </si>
  <si>
    <t>https://www.washingtonpost.com/wp-stat/graphics/business/income/index.html</t>
  </si>
  <si>
    <t>https://www.washingtonpost.com/blogs/liveblog-live/liveblog/live-updates-restoring-u-s-cuba-ties/?id=4cf8a4e7-173c-4c29-aa6f-88a6df591764</t>
  </si>
  <si>
    <t>https://www.washingtonpost.com/wp-srv/special/world/cuba-2014/fact-sheet/</t>
  </si>
  <si>
    <t>https://www.washingtonpost.com/world/2021/05/02/canada-enbridge-line-5-whitmer-michigan/?utm_campaign=wp_graphics&amp;utm_source=twitter&amp;utm_medium=social</t>
  </si>
  <si>
    <t>https://www.washingtonpost.com/world/interactive/2021/mount-everest-basecamp-coronavirus-nepal/?utm_campaign=wp_graphics&amp;utm_medium=social&amp;utm_source=twitter</t>
  </si>
  <si>
    <t>https://www.washingtonpost.com/business/2021/05/08/cyber-attack-colonial-pipeline/?utm_campaign=wp_graphics&amp;utm_medium=social&amp;utm_source=twitter</t>
  </si>
  <si>
    <t>https://www.washingtonpost.com/graphics/2018/national/mass-shootings-in-america/?utm_campaign=wp_graphics&amp;utm_medium=social&amp;utm_source=twitter</t>
  </si>
  <si>
    <t>https://www.washingtonpost.com/world/2021/05/14/gaza-strip-history-geography/?utm_campaign=wp_graphics&amp;utm_medium=social&amp;utm_source=twitter</t>
  </si>
  <si>
    <t>https://www.washingtonpost.com/weather/2021/05/04/noaa-new-climate-normals/?utm_medium=social&amp;utm_campaign=wp_main&amp;utm_source=twitter</t>
  </si>
  <si>
    <t>https://www.washingtonpost.com/nation/interactive/2021/census-population-changes/?utm_campaign=wp_graphics&amp;utm_medium=social&amp;utm_source=twitter</t>
  </si>
  <si>
    <t>https://www.washingtonpost.com/world/interactive/2021/india-covid-family/?utm_campaign=wp_graphics&amp;utm_medium=social&amp;utm_source=twitter</t>
  </si>
  <si>
    <t>https://www.washingtonpost.com/transportation/interactive/2021/public-transportation-free-fare-future/?utm_campaign=wp_graphics&amp;utm_source=twitter&amp;utm_medium=social</t>
  </si>
  <si>
    <t>https://www.washingtonpost.com/elections/election-results/new-mexico-2021/?utm_campaign=wp_graphics&amp;utm_source=twitter&amp;utm_medium=social</t>
  </si>
  <si>
    <t>https://www.washingtonpost.com/world/2021/06/04/coronavirus-brazil-cat-island/?utm_medium=social&amp;utm_campaign=wp_graphics&amp;utm_source=twitter</t>
  </si>
  <si>
    <t>https://www.washingtonpost.com/politics/2021/06/02/state-voting-restrictions/?utm_medium=social&amp;utm_source=twitter&amp;utm_campaign=wp_graphics</t>
  </si>
  <si>
    <t>https://www.washingtonpost.com/elections/election-results/virginia/?utm_medium=social&amp;utm_source=twitter&amp;utm_campaign=wp_graphics</t>
  </si>
  <si>
    <t>https://www.washingtonpost.com/transportation/2021/06/15/amtrak-train-map-expansion-us/?utm_source=twitter&amp;utm_medium=social&amp;utm_campaign=wp_graphics</t>
  </si>
  <si>
    <t>https://www.washingtonpost.com/weather/2021/06/18/heat-dome-western-us-temperatures/?utm_campaign=wp_graphics&amp;utm_source=twitter&amp;utm_medium=social</t>
  </si>
  <si>
    <t>https://www.washingtonpost.com/politics/interactive/2021/biden-judge-diversity/?utm_source=twitter&amp;utm_medium=social&amp;utm_campaign=wp_graphics</t>
  </si>
  <si>
    <t>https://www.washingtonpost.com/politics/2021/06/11/abortion-rights-roe-v-wade/?utm_campaign=wp_graphics&amp;utm_medium=social&amp;utm_source=twitter</t>
  </si>
  <si>
    <t>https://www.washingtonpost.com/education/2021/06/23/colleges-covid-vaccine-mandates-divide/</t>
  </si>
  <si>
    <t>https://www.washingtonpost.com/science/interactive/2021/cicadas-lifecycle-brood-x/</t>
  </si>
  <si>
    <t>https://www.washingtonpost.com/business/interactive/2021/dejoy-usps-delays-by-zip-code-map/</t>
  </si>
  <si>
    <t>https://www.washingtonpost.com/world/interactive/2021/sri-lanka-cargo-ship-fire-pollution/</t>
  </si>
  <si>
    <t>https://www.washingtonpost.com/health/2021/06/30/70-percent-covid-vaccination/</t>
  </si>
  <si>
    <t>Class</t>
  </si>
  <si>
    <t>Projection Class Cylindrical</t>
  </si>
  <si>
    <t>Projection Class Conic</t>
  </si>
  <si>
    <t>Projection Class Planar</t>
  </si>
  <si>
    <t>Projection Class Compromise</t>
  </si>
  <si>
    <t>Projection Class Unclear</t>
  </si>
  <si>
    <t>Orientation</t>
  </si>
  <si>
    <t>Orientation Conventional</t>
  </si>
  <si>
    <t>Orientation Non-conventional</t>
  </si>
  <si>
    <t>Perspective</t>
  </si>
  <si>
    <t>Perspective Planimetric</t>
  </si>
  <si>
    <t>Perspective Oblique</t>
  </si>
  <si>
    <t>Scale Municipal</t>
  </si>
  <si>
    <t>Scale Regional</t>
  </si>
  <si>
    <t>Scale World</t>
  </si>
  <si>
    <t>Scale Other</t>
  </si>
  <si>
    <t>Base Map Vector Map</t>
  </si>
  <si>
    <t>Base Map Imagery</t>
  </si>
  <si>
    <t>Base Map Terrain</t>
  </si>
  <si>
    <t>Base Map Combination</t>
  </si>
  <si>
    <t>Attributes None</t>
  </si>
  <si>
    <t>Attributes One</t>
  </si>
  <si>
    <t>Attributes Two</t>
  </si>
  <si>
    <t>Attributes Three</t>
  </si>
  <si>
    <t>Attributes Four</t>
  </si>
  <si>
    <t>Attributes Five</t>
  </si>
  <si>
    <t>Attributes Six</t>
  </si>
  <si>
    <t>Attributes Seven</t>
  </si>
  <si>
    <t>Attributes Eight</t>
  </si>
  <si>
    <t>Attributes Nine</t>
  </si>
  <si>
    <t>Time None</t>
  </si>
  <si>
    <t>Time Events</t>
  </si>
  <si>
    <t>Time Intervals</t>
  </si>
  <si>
    <t>Time Change</t>
  </si>
  <si>
    <t>Time Movement</t>
  </si>
  <si>
    <t>Thematic Map Type</t>
  </si>
  <si>
    <t>Map Type None</t>
  </si>
  <si>
    <t>Map Type Proportional Symbol</t>
  </si>
  <si>
    <t>Map Type Dot Density</t>
  </si>
  <si>
    <t>Map Type Iconic Point Symbol</t>
  </si>
  <si>
    <t>Map Type Isoline</t>
  </si>
  <si>
    <t>Map Type Flow Map</t>
  </si>
  <si>
    <t>Map Type Choropleth / Shaded Point</t>
  </si>
  <si>
    <t>Map Type Cartogram</t>
  </si>
  <si>
    <t>Map Type Value-by-alpha</t>
  </si>
  <si>
    <t>Placement Beginning</t>
  </si>
  <si>
    <t>Placement Middle</t>
  </si>
  <si>
    <t>Placement End</t>
  </si>
  <si>
    <t>Aspect Ratio</t>
  </si>
  <si>
    <t>Aspect Portrait</t>
  </si>
  <si>
    <t>Aspect Landscape</t>
  </si>
  <si>
    <t>Aspect Square/Circle</t>
  </si>
  <si>
    <t>Map Title</t>
  </si>
  <si>
    <t>Title None</t>
  </si>
  <si>
    <t>Title Caption</t>
  </si>
  <si>
    <t>Title Legend Only</t>
  </si>
  <si>
    <t>Title Subheading</t>
  </si>
  <si>
    <t>Title Main Heading</t>
  </si>
  <si>
    <t>Map Legend</t>
  </si>
  <si>
    <t>Legend None</t>
  </si>
  <si>
    <t>Legend Nominal</t>
  </si>
  <si>
    <t>Legend Ordinal</t>
  </si>
  <si>
    <t>Legend Numerical</t>
  </si>
  <si>
    <t>Indicaton of Scale</t>
  </si>
  <si>
    <t>Scale None</t>
  </si>
  <si>
    <t>Scale Bar</t>
  </si>
  <si>
    <t>Scale Representative Fraction</t>
  </si>
  <si>
    <t>Scale Verbal Statement</t>
  </si>
  <si>
    <t>Scale Combination</t>
  </si>
  <si>
    <t>Indication of North</t>
  </si>
  <si>
    <t>North None</t>
  </si>
  <si>
    <t>North Arrow</t>
  </si>
  <si>
    <t>North Graticule</t>
  </si>
  <si>
    <t>North Combination</t>
  </si>
  <si>
    <t>Context Maps</t>
  </si>
  <si>
    <t>Context Maps None</t>
  </si>
  <si>
    <t>Context Maps Inset Map</t>
  </si>
  <si>
    <t>Color Depth</t>
  </si>
  <si>
    <t>Color Black/White</t>
  </si>
  <si>
    <t>Color Grayscale</t>
  </si>
  <si>
    <t>One Color or Limited Color</t>
  </si>
  <si>
    <t>Color Full Color</t>
  </si>
  <si>
    <t>Size</t>
  </si>
  <si>
    <t>Size Small</t>
  </si>
  <si>
    <t>Size Intermediate</t>
  </si>
  <si>
    <t>Size Large</t>
  </si>
  <si>
    <t>Size Full</t>
  </si>
  <si>
    <t>Animation</t>
  </si>
  <si>
    <t>Animation None</t>
  </si>
  <si>
    <t>Interaction Operators</t>
  </si>
  <si>
    <t>Interactivity None</t>
  </si>
  <si>
    <t>Reexpress</t>
  </si>
  <si>
    <t>Sequence</t>
  </si>
  <si>
    <t>Overlay</t>
  </si>
  <si>
    <t>Resymbolize</t>
  </si>
  <si>
    <t>Zoom</t>
  </si>
  <si>
    <t>Pan</t>
  </si>
  <si>
    <t>Rotate</t>
  </si>
  <si>
    <t>Filter</t>
  </si>
  <si>
    <t>Search</t>
  </si>
  <si>
    <t>Retrieve</t>
  </si>
  <si>
    <t>Arrange</t>
  </si>
  <si>
    <t>Calculate</t>
  </si>
  <si>
    <t>Updates</t>
  </si>
  <si>
    <t>Elections</t>
  </si>
  <si>
    <t>Conflict</t>
  </si>
  <si>
    <t>Environment and Science</t>
  </si>
  <si>
    <t>Health</t>
  </si>
  <si>
    <t>Society</t>
  </si>
  <si>
    <t>Cultural affairs</t>
  </si>
  <si>
    <t>Economics</t>
  </si>
  <si>
    <t>Geography</t>
  </si>
  <si>
    <t>North America (USA only)</t>
  </si>
  <si>
    <t>North America (not including USA)</t>
  </si>
  <si>
    <t>South America</t>
  </si>
  <si>
    <t>Europe</t>
  </si>
  <si>
    <t>Africa</t>
  </si>
  <si>
    <t>Asia</t>
  </si>
  <si>
    <t>Antarctica</t>
  </si>
  <si>
    <t>Australia/Oceania</t>
  </si>
  <si>
    <t>Other</t>
  </si>
  <si>
    <t>Visual Storytelling Genres</t>
  </si>
  <si>
    <t>Static Visual Stories</t>
  </si>
  <si>
    <t>Longform Infographics</t>
  </si>
  <si>
    <t>Dynamic Slideshows</t>
  </si>
  <si>
    <t>Narrated Animations</t>
  </si>
  <si>
    <t>Compilations/Map stacks</t>
  </si>
  <si>
    <t>Dashboard</t>
  </si>
  <si>
    <t>Juxtaposition</t>
  </si>
  <si>
    <t>Hyperrealism</t>
  </si>
  <si>
    <t>1`</t>
  </si>
  <si>
    <t>Text</t>
  </si>
  <si>
    <t>Audio</t>
  </si>
  <si>
    <t>Video</t>
  </si>
  <si>
    <t>Metadata</t>
  </si>
  <si>
    <t>Link</t>
  </si>
  <si>
    <t>RQ1: Cartographic Design</t>
  </si>
  <si>
    <t>Figure 2</t>
  </si>
  <si>
    <t>Figure 3</t>
  </si>
  <si>
    <t>Figure 4</t>
  </si>
  <si>
    <t>Scale</t>
  </si>
  <si>
    <t>Figure 5</t>
  </si>
  <si>
    <t>Figure 6</t>
  </si>
  <si>
    <t>Figure 7</t>
  </si>
  <si>
    <t>Figure 8</t>
  </si>
  <si>
    <t>Layout</t>
  </si>
  <si>
    <t>Placement</t>
  </si>
  <si>
    <t>Figure 9</t>
  </si>
  <si>
    <t>Map Elements</t>
  </si>
  <si>
    <t>RQ2: Technology</t>
  </si>
  <si>
    <t>Figure 10</t>
  </si>
  <si>
    <t>Figure 14</t>
  </si>
  <si>
    <t>Figure 11</t>
  </si>
  <si>
    <t>Figure 12</t>
  </si>
  <si>
    <t>Figure 16</t>
  </si>
  <si>
    <t>RQ3: Storytelling</t>
  </si>
  <si>
    <t>Figure 13</t>
  </si>
  <si>
    <t>Figure 15</t>
  </si>
  <si>
    <t>WAPO_2014</t>
  </si>
  <si>
    <t>WAPO_2021</t>
  </si>
  <si>
    <t>2014_TOTAL</t>
  </si>
  <si>
    <t>2021_TOTAL</t>
  </si>
  <si>
    <t>2014_%</t>
  </si>
  <si>
    <t>%_CHANGE</t>
  </si>
  <si>
    <t>2021_%</t>
  </si>
  <si>
    <t>TOTAL</t>
  </si>
  <si>
    <t>%_TOTAL</t>
  </si>
  <si>
    <t>average</t>
  </si>
  <si>
    <t>percentage</t>
  </si>
  <si>
    <t>frequency</t>
  </si>
  <si>
    <t>NYTIMES</t>
  </si>
  <si>
    <t>WAPO</t>
  </si>
  <si>
    <t>change</t>
  </si>
  <si>
    <t>Legend Comprehensive</t>
  </si>
  <si>
    <t>Scale Neighborhood</t>
  </si>
  <si>
    <t>Scale Country</t>
  </si>
  <si>
    <t>Scale Continental</t>
  </si>
  <si>
    <t>None</t>
  </si>
  <si>
    <t>Updates, Manual</t>
  </si>
  <si>
    <t>Updates, Automated</t>
  </si>
  <si>
    <t>Disasters</t>
  </si>
  <si>
    <t>Multimedia Visual Experiences</t>
  </si>
  <si>
    <t>ALL 2014</t>
  </si>
  <si>
    <t>ALL 2021</t>
  </si>
  <si>
    <t>OVERALL</t>
  </si>
  <si>
    <t>Base Map None</t>
  </si>
  <si>
    <t>Attributes 10+</t>
  </si>
  <si>
    <t>Passive Animation</t>
  </si>
  <si>
    <t>Active Animation</t>
  </si>
  <si>
    <t>Table 1</t>
  </si>
  <si>
    <t>Basemaps</t>
  </si>
  <si>
    <t>Temporal Representation</t>
  </si>
  <si>
    <t>Attributes</t>
  </si>
  <si>
    <t>Story Topic</t>
  </si>
  <si>
    <t>Figure 17</t>
  </si>
  <si>
    <t>Tropes: Mood</t>
  </si>
  <si>
    <t>Figure 18</t>
  </si>
  <si>
    <t>Tropes: Attention</t>
  </si>
  <si>
    <t>Figure 19</t>
  </si>
  <si>
    <t>Tropes: Metaphor</t>
  </si>
  <si>
    <t>Figure 20</t>
  </si>
  <si>
    <t>Tropes: Voice</t>
  </si>
  <si>
    <t>NYT_2014</t>
  </si>
  <si>
    <t>NYT_2021</t>
  </si>
  <si>
    <t>na</t>
  </si>
  <si>
    <t>Primarily Map</t>
  </si>
  <si>
    <t>Context Maps Locator Map</t>
  </si>
  <si>
    <t>Context Maps Arrow to Another Location</t>
  </si>
  <si>
    <t>Highlighting</t>
  </si>
  <si>
    <t>Persuasive Styles: Authoritative</t>
  </si>
  <si>
    <t>Persusaive Styles: Other</t>
  </si>
  <si>
    <t>Leader Lines</t>
  </si>
  <si>
    <t>Flow Arrows</t>
  </si>
  <si>
    <t>Geometric Frames</t>
  </si>
  <si>
    <t>Opacity Masks</t>
  </si>
  <si>
    <t>Numbering</t>
  </si>
  <si>
    <t>Scale Changes</t>
  </si>
  <si>
    <t>Call Outs</t>
  </si>
  <si>
    <t>Dynamic Blinking/Flickering</t>
  </si>
  <si>
    <t>Dynamic Panning/Zooming</t>
  </si>
  <si>
    <t>Focus + Context Visualization</t>
  </si>
  <si>
    <t>No Voice</t>
  </si>
  <si>
    <t>Explainer at Bottom</t>
  </si>
  <si>
    <t>Blog Post About Methods</t>
  </si>
  <si>
    <t>Data Source Only</t>
  </si>
  <si>
    <t>Data Source Location - Map</t>
  </si>
  <si>
    <t>Cartographer - Byline</t>
  </si>
  <si>
    <t>Cartographer - Listed On Map</t>
  </si>
  <si>
    <t>Cartographer - Listed At Bottom</t>
  </si>
  <si>
    <t>Author - Byline</t>
  </si>
  <si>
    <t>Author - Listed On Map</t>
  </si>
  <si>
    <t>Author - Bottom</t>
  </si>
  <si>
    <t>Other Voice</t>
  </si>
  <si>
    <t>Data Source Plus (e.g., Hyperlinks, Explainer)</t>
  </si>
  <si>
    <t>Data Source Location - Bottom</t>
  </si>
  <si>
    <t>Figure/Code #</t>
  </si>
  <si>
    <t>Associative Point Symbols</t>
  </si>
  <si>
    <t>Cartooning and Illustration</t>
  </si>
  <si>
    <t>Collage and Montage</t>
  </si>
  <si>
    <t>Ocean</t>
  </si>
  <si>
    <t>Number of Stories</t>
  </si>
  <si>
    <t>Number of Maps</t>
  </si>
  <si>
    <t>Number of Charts</t>
  </si>
  <si>
    <t>Number of Photos</t>
  </si>
  <si>
    <t xml:space="preserve">3D Representation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</si>
</sst>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color rgb="FF000000"/>
      <name val="Arial"/>
      <scheme val="minor"/>
    </font>
    <font>
      <b/>
      <sz val="10"/>
      <color rgb="FF000000"/>
      <name val="Arial"/>
      <family val="2"/>
      <scheme val="minor"/>
    </font>
    <font>
      <b/>
      <sz val="8"/>
      <color theme="0"/>
      <name val="Arial"/>
      <family val="2"/>
      <scheme val="minor"/>
    </font>
    <font>
      <sz val="8"/>
      <color theme="0"/>
      <name val="Arial"/>
      <family val="2"/>
      <scheme val="minor"/>
    </font>
    <font>
      <b/>
      <sz val="8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sz val="8"/>
      <color rgb="FF000000"/>
      <name val="Arial"/>
      <family val="2"/>
      <scheme val="minor"/>
    </font>
    <font>
      <b/>
      <sz val="8"/>
      <color rgb="FF000000"/>
      <name val="Arial"/>
      <family val="2"/>
      <scheme val="minor"/>
    </font>
    <font>
      <b/>
      <sz val="8"/>
      <color rgb="FFFFFFFF"/>
      <name val="Arial"/>
      <family val="2"/>
      <scheme val="minor"/>
    </font>
    <font>
      <b/>
      <u/>
      <sz val="8"/>
      <color theme="1"/>
      <name val="Arial"/>
      <family val="2"/>
      <scheme val="minor"/>
    </font>
    <font>
      <i/>
      <sz val="8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rgb="FFF3F3F3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CFE2F3"/>
      </patternFill>
    </fill>
    <fill>
      <patternFill patternType="solid">
        <fgColor theme="1"/>
        <bgColor rgb="FFCFE2F3"/>
      </patternFill>
    </fill>
    <fill>
      <patternFill patternType="solid">
        <fgColor theme="1"/>
        <bgColor rgb="FFF3F3F3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3" borderId="0" xfId="0" applyFont="1" applyFill="1"/>
    <xf numFmtId="0" fontId="2" fillId="2" borderId="0" xfId="0" applyFont="1" applyFill="1" applyAlignment="1">
      <alignment wrapText="1"/>
    </xf>
    <xf numFmtId="0" fontId="4" fillId="5" borderId="0" xfId="0" applyFont="1" applyFill="1"/>
    <xf numFmtId="0" fontId="4" fillId="9" borderId="0" xfId="0" applyFont="1" applyFill="1" applyAlignment="1">
      <alignment horizontal="left" wrapText="1"/>
    </xf>
    <xf numFmtId="0" fontId="5" fillId="5" borderId="0" xfId="0" applyFont="1" applyFill="1"/>
    <xf numFmtId="0" fontId="5" fillId="0" borderId="0" xfId="0" applyFont="1"/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6" fillId="0" borderId="0" xfId="0" applyFont="1"/>
    <xf numFmtId="0" fontId="5" fillId="0" borderId="0" xfId="0" applyFont="1" applyAlignment="1">
      <alignment horizontal="left"/>
    </xf>
    <xf numFmtId="0" fontId="4" fillId="4" borderId="0" xfId="0" applyFont="1" applyFill="1" applyAlignment="1">
      <alignment horizontal="left" wrapText="1"/>
    </xf>
    <xf numFmtId="0" fontId="6" fillId="0" borderId="0" xfId="0" applyFont="1" applyAlignment="1">
      <alignment horizontal="left" wrapText="1"/>
    </xf>
    <xf numFmtId="0" fontId="7" fillId="5" borderId="0" xfId="0" applyFont="1" applyFill="1"/>
    <xf numFmtId="0" fontId="4" fillId="4" borderId="0" xfId="0" applyFont="1" applyFill="1" applyAlignment="1">
      <alignment wrapText="1"/>
    </xf>
    <xf numFmtId="0" fontId="4" fillId="6" borderId="0" xfId="0" applyFont="1" applyFill="1" applyAlignment="1">
      <alignment horizontal="left" wrapText="1"/>
    </xf>
    <xf numFmtId="0" fontId="4" fillId="6" borderId="1" xfId="0" applyFont="1" applyFill="1" applyBorder="1" applyAlignment="1">
      <alignment horizontal="left" wrapText="1"/>
    </xf>
    <xf numFmtId="0" fontId="9" fillId="0" borderId="0" xfId="0" applyFont="1" applyAlignment="1">
      <alignment horizontal="left"/>
    </xf>
    <xf numFmtId="0" fontId="7" fillId="4" borderId="0" xfId="0" applyFont="1" applyFill="1" applyAlignment="1">
      <alignment horizontal="left" wrapText="1"/>
    </xf>
    <xf numFmtId="0" fontId="7" fillId="5" borderId="0" xfId="0" applyFont="1" applyFill="1" applyAlignment="1">
      <alignment horizontal="left" wrapText="1"/>
    </xf>
    <xf numFmtId="11" fontId="2" fillId="3" borderId="0" xfId="0" applyNumberFormat="1" applyFont="1" applyFill="1" applyAlignment="1">
      <alignment horizontal="center"/>
    </xf>
    <xf numFmtId="11" fontId="5" fillId="5" borderId="0" xfId="0" applyNumberFormat="1" applyFont="1" applyFill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7" borderId="0" xfId="0" applyFont="1" applyFill="1" applyAlignment="1">
      <alignment horizontal="center"/>
    </xf>
    <xf numFmtId="0" fontId="9" fillId="9" borderId="0" xfId="0" applyFont="1" applyFill="1" applyAlignment="1">
      <alignment horizontal="center"/>
    </xf>
    <xf numFmtId="0" fontId="4" fillId="9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3" fontId="5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3" fillId="8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5" fillId="9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7" fillId="10" borderId="0" xfId="0" applyFont="1" applyFill="1"/>
    <xf numFmtId="0" fontId="4" fillId="10" borderId="0" xfId="0" applyFont="1" applyFill="1" applyAlignment="1">
      <alignment horizontal="left" wrapText="1"/>
    </xf>
    <xf numFmtId="0" fontId="4" fillId="10" borderId="0" xfId="0" applyFont="1" applyFill="1" applyAlignment="1">
      <alignment horizontal="center"/>
    </xf>
    <xf numFmtId="0" fontId="5" fillId="10" borderId="0" xfId="0" applyFont="1" applyFill="1" applyAlignment="1">
      <alignment horizontal="center"/>
    </xf>
    <xf numFmtId="0" fontId="7" fillId="10" borderId="0" xfId="0" applyFont="1" applyFill="1" applyAlignment="1">
      <alignment horizontal="center"/>
    </xf>
    <xf numFmtId="0" fontId="7" fillId="10" borderId="0" xfId="0" applyFont="1" applyFill="1" applyAlignment="1">
      <alignment horizontal="left" wrapText="1"/>
    </xf>
    <xf numFmtId="0" fontId="4" fillId="7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1" fillId="3" borderId="0" xfId="0" applyFont="1" applyFill="1"/>
    <xf numFmtId="0" fontId="7" fillId="3" borderId="0" xfId="0" applyFont="1" applyFill="1"/>
    <xf numFmtId="0" fontId="4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1" fontId="2" fillId="3" borderId="0" xfId="0" applyNumberFormat="1" applyFont="1" applyFill="1" applyAlignment="1">
      <alignment horizontal="center"/>
    </xf>
    <xf numFmtId="1" fontId="5" fillId="5" borderId="0" xfId="0" applyNumberFormat="1" applyFont="1" applyFill="1" applyAlignment="1">
      <alignment horizontal="center"/>
    </xf>
    <xf numFmtId="1" fontId="5" fillId="0" borderId="0" xfId="0" applyNumberFormat="1" applyFont="1" applyAlignment="1">
      <alignment horizontal="center"/>
    </xf>
    <xf numFmtId="1" fontId="3" fillId="3" borderId="0" xfId="0" applyNumberFormat="1" applyFont="1" applyFill="1" applyAlignment="1">
      <alignment horizontal="center"/>
    </xf>
    <xf numFmtId="1" fontId="5" fillId="10" borderId="0" xfId="0" applyNumberFormat="1" applyFont="1" applyFill="1" applyAlignment="1">
      <alignment horizontal="center"/>
    </xf>
    <xf numFmtId="1" fontId="4" fillId="5" borderId="0" xfId="0" applyNumberFormat="1" applyFont="1" applyFill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11" fillId="11" borderId="0" xfId="0" applyFont="1" applyFill="1"/>
    <xf numFmtId="1" fontId="6" fillId="0" borderId="2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164" fontId="10" fillId="0" borderId="4" xfId="0" applyNumberFormat="1" applyFont="1" applyBorder="1" applyAlignment="1">
      <alignment horizontal="center"/>
    </xf>
    <xf numFmtId="164" fontId="10" fillId="0" borderId="5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164" fontId="10" fillId="0" borderId="8" xfId="0" applyNumberFormat="1" applyFont="1" applyBorder="1" applyAlignment="1">
      <alignment horizontal="center"/>
    </xf>
    <xf numFmtId="0" fontId="4" fillId="11" borderId="9" xfId="0" applyFont="1" applyFill="1" applyBorder="1"/>
    <xf numFmtId="0" fontId="6" fillId="0" borderId="6" xfId="0" applyFont="1" applyBorder="1"/>
    <xf numFmtId="0" fontId="6" fillId="0" borderId="2" xfId="0" applyFont="1" applyBorder="1"/>
    <xf numFmtId="0" fontId="6" fillId="0" borderId="9" xfId="0" applyFont="1" applyBorder="1"/>
    <xf numFmtId="1" fontId="6" fillId="0" borderId="6" xfId="0" applyNumberFormat="1" applyFont="1" applyBorder="1" applyAlignment="1">
      <alignment horizontal="center"/>
    </xf>
    <xf numFmtId="1" fontId="6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11" borderId="10" xfId="0" applyFont="1" applyFill="1" applyBorder="1" applyAlignment="1">
      <alignment horizontal="center"/>
    </xf>
    <xf numFmtId="0" fontId="4" fillId="11" borderId="11" xfId="0" applyFont="1" applyFill="1" applyBorder="1" applyAlignment="1">
      <alignment horizontal="center"/>
    </xf>
    <xf numFmtId="0" fontId="4" fillId="5" borderId="0" xfId="0" applyFont="1" applyFill="1" applyAlignment="1">
      <alignment horizontal="left" wrapText="1"/>
    </xf>
    <xf numFmtId="0" fontId="4" fillId="5" borderId="1" xfId="0" applyFont="1" applyFill="1" applyBorder="1" applyAlignment="1">
      <alignment horizontal="center"/>
    </xf>
    <xf numFmtId="9" fontId="2" fillId="3" borderId="0" xfId="0" applyNumberFormat="1" applyFont="1" applyFill="1" applyAlignment="1">
      <alignment horizontal="center"/>
    </xf>
    <xf numFmtId="9" fontId="5" fillId="5" borderId="0" xfId="0" applyNumberFormat="1" applyFont="1" applyFill="1" applyAlignment="1">
      <alignment horizontal="center"/>
    </xf>
    <xf numFmtId="9" fontId="5" fillId="0" borderId="0" xfId="0" applyNumberFormat="1" applyFont="1" applyAlignment="1">
      <alignment horizontal="center"/>
    </xf>
    <xf numFmtId="9" fontId="5" fillId="3" borderId="0" xfId="0" applyNumberFormat="1" applyFont="1" applyFill="1" applyAlignment="1">
      <alignment horizontal="center"/>
    </xf>
    <xf numFmtId="9" fontId="4" fillId="5" borderId="0" xfId="0" applyNumberFormat="1" applyFont="1" applyFill="1" applyAlignment="1">
      <alignment horizontal="center"/>
    </xf>
    <xf numFmtId="9" fontId="5" fillId="10" borderId="0" xfId="0" applyNumberFormat="1" applyFont="1" applyFill="1" applyAlignment="1">
      <alignment horizontal="center"/>
    </xf>
    <xf numFmtId="9" fontId="4" fillId="3" borderId="0" xfId="0" applyNumberFormat="1" applyFont="1" applyFill="1" applyAlignment="1">
      <alignment horizontal="center"/>
    </xf>
    <xf numFmtId="9" fontId="6" fillId="0" borderId="0" xfId="0" applyNumberFormat="1" applyFont="1" applyAlignment="1">
      <alignment horizontal="center"/>
    </xf>
    <xf numFmtId="9" fontId="3" fillId="3" borderId="0" xfId="0" applyNumberFormat="1" applyFont="1" applyFill="1" applyAlignment="1">
      <alignment horizontal="center"/>
    </xf>
    <xf numFmtId="9" fontId="6" fillId="0" borderId="1" xfId="0" applyNumberFormat="1" applyFont="1" applyBorder="1" applyAlignment="1">
      <alignment horizontal="center"/>
    </xf>
    <xf numFmtId="9" fontId="6" fillId="0" borderId="3" xfId="0" applyNumberFormat="1" applyFont="1" applyBorder="1" applyAlignment="1">
      <alignment horizontal="center"/>
    </xf>
    <xf numFmtId="9" fontId="6" fillId="0" borderId="5" xfId="0" applyNumberFormat="1" applyFont="1" applyBorder="1" applyAlignment="1">
      <alignment horizontal="center"/>
    </xf>
    <xf numFmtId="9" fontId="6" fillId="0" borderId="4" xfId="0" applyNumberFormat="1" applyFont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0" fontId="2" fillId="7" borderId="1" xfId="0" applyFont="1" applyFill="1" applyBorder="1" applyAlignment="1">
      <alignment horizontal="left" wrapText="1"/>
    </xf>
    <xf numFmtId="0" fontId="4" fillId="11" borderId="11" xfId="0" applyFont="1" applyFill="1" applyBorder="1" applyAlignment="1">
      <alignment horizontal="center"/>
    </xf>
    <xf numFmtId="0" fontId="4" fillId="11" borderId="12" xfId="0" applyFont="1" applyFill="1" applyBorder="1" applyAlignment="1">
      <alignment horizontal="center"/>
    </xf>
    <xf numFmtId="0" fontId="4" fillId="11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ashingtonpost.com/wp-srv/special/national/cia-interrogation-report/document/" TargetMode="External"/><Relationship Id="rId21" Type="http://schemas.openxmlformats.org/officeDocument/2006/relationships/hyperlink" Target="https://www.washingtonpost.com/world/interactive/2021/mount-everest-basecamp-coronavirus-nepal/?utm_campaign=wp_graphics&amp;utm_medium=social&amp;utm_source=twitter" TargetMode="External"/><Relationship Id="rId42" Type="http://schemas.openxmlformats.org/officeDocument/2006/relationships/hyperlink" Target="https://www.washingtonpost.com/wp-srv/special/local/pew-immigration/" TargetMode="External"/><Relationship Id="rId47" Type="http://schemas.openxmlformats.org/officeDocument/2006/relationships/hyperlink" Target="https://www.washingtonpost.com/blogs/govbeat/wp/2014/11/05/republican-sweep-extends-to-state-level/?Post+generic=%3Ftid%3Dsm_twitter_washingtonpost" TargetMode="External"/><Relationship Id="rId63" Type="http://schemas.openxmlformats.org/officeDocument/2006/relationships/hyperlink" Target="https://www.washingtonpost.com/wp-srv/special/local/dc-mayor-2014/contributions/" TargetMode="External"/><Relationship Id="rId68" Type="http://schemas.openxmlformats.org/officeDocument/2006/relationships/hyperlink" Target="https://www.nytimes.com/interactive/2021/05/22/nyregion/nyc-mayor-donors-map.html" TargetMode="External"/><Relationship Id="rId84" Type="http://schemas.openxmlformats.org/officeDocument/2006/relationships/hyperlink" Target="https://www.nytimes.com/2014/10/23/world/americas/canada-parliament-gunfire.html" TargetMode="External"/><Relationship Id="rId89" Type="http://schemas.openxmlformats.org/officeDocument/2006/relationships/hyperlink" Target="https://www.nytimes.com/interactive/2014/10/29/upshot/obamacare-who-was-helped-most.html" TargetMode="External"/><Relationship Id="rId112" Type="http://schemas.openxmlformats.org/officeDocument/2006/relationships/printerSettings" Target="../printerSettings/printerSettings1.bin"/><Relationship Id="rId16" Type="http://schemas.openxmlformats.org/officeDocument/2006/relationships/hyperlink" Target="https://www.washingtonpost.com/nation/interactive/2021/census-population-changes/?utm_campaign=wp_graphics&amp;utm_medium=social&amp;utm_source=twitter" TargetMode="External"/><Relationship Id="rId107" Type="http://schemas.openxmlformats.org/officeDocument/2006/relationships/hyperlink" Target="https://www.nytimes.com/interactive/2014/12/11/world/africa/boko-haram-nigeria-maps.html" TargetMode="External"/><Relationship Id="rId11" Type="http://schemas.openxmlformats.org/officeDocument/2006/relationships/hyperlink" Target="https://www.washingtonpost.com/politics/2021/06/02/state-voting-restrictions/?utm_medium=social&amp;utm_source=twitter&amp;utm_campaign=wp_graphics" TargetMode="External"/><Relationship Id="rId32" Type="http://schemas.openxmlformats.org/officeDocument/2006/relationships/hyperlink" Target="https://www.washingtonpost.com/wp-srv/special/national/ferguson-protests/" TargetMode="External"/><Relationship Id="rId37" Type="http://schemas.openxmlformats.org/officeDocument/2006/relationships/hyperlink" Target="https://www.washingtonpost.com/news/wonk/wp/2014/11/21/why-whites-dont-understand-black-segregation/?variant=c44b726edf25a662" TargetMode="External"/><Relationship Id="rId53" Type="http://schemas.openxmlformats.org/officeDocument/2006/relationships/hyperlink" Target="https://www.washingtonpost.com/news/worldviews/wp/2014/10/31/the-berlin-wall-fell-25-years-ago-but-germany-is-still-divided/" TargetMode="External"/><Relationship Id="rId58" Type="http://schemas.openxmlformats.org/officeDocument/2006/relationships/hyperlink" Target="https://www.washingtonpost.com/politics/voter-id-laws-by-state---proving-that-you-can-vote/2014/10/25/11727898-5cb5-11e4-8264-deed989ae9a2_graphic.html" TargetMode="External"/><Relationship Id="rId74" Type="http://schemas.openxmlformats.org/officeDocument/2006/relationships/hyperlink" Target="https://www.nytimes.com/interactive/2021/06/08/us/elections/results-virginia-primary-elections.html" TargetMode="External"/><Relationship Id="rId79" Type="http://schemas.openxmlformats.org/officeDocument/2006/relationships/hyperlink" Target="https://www.nytimes.com/interactive/2021/06/23/nyregion/nyc-mayor-primary-results-precinct-map.html" TargetMode="External"/><Relationship Id="rId102" Type="http://schemas.openxmlformats.org/officeDocument/2006/relationships/hyperlink" Target="https://www.nytimes.com/interactive/2014/08/13/us/ferguson-missouri-town-under-siege-after-police-shooting.html" TargetMode="External"/><Relationship Id="rId5" Type="http://schemas.openxmlformats.org/officeDocument/2006/relationships/hyperlink" Target="https://www.washingtonpost.com/education/2021/06/23/colleges-covid-vaccine-mandates-divide/" TargetMode="External"/><Relationship Id="rId90" Type="http://schemas.openxmlformats.org/officeDocument/2006/relationships/hyperlink" Target="https://www.nytimes.com/interactive/2014/10/30/world/middleeast/templemount.html" TargetMode="External"/><Relationship Id="rId95" Type="http://schemas.openxmlformats.org/officeDocument/2006/relationships/hyperlink" Target="https://www.nytimes.com/elections/2014/liveblog?post=343-wisconsin-gov-scott-walker-wins-second-term-4896" TargetMode="External"/><Relationship Id="rId22" Type="http://schemas.openxmlformats.org/officeDocument/2006/relationships/hyperlink" Target="https://www.washingtonpost.com/world/2021/05/02/canada-enbridge-line-5-whitmer-michigan/?utm_campaign=wp_graphics&amp;utm_source=twitter&amp;utm_medium=social" TargetMode="External"/><Relationship Id="rId27" Type="http://schemas.openxmlformats.org/officeDocument/2006/relationships/hyperlink" Target="https://www.washingtonpost.com/news/worldviews/wp/2014/12/04/israel-is-the-latest-target-for-chinas-panda-diplomacy/" TargetMode="External"/><Relationship Id="rId43" Type="http://schemas.openxmlformats.org/officeDocument/2006/relationships/hyperlink" Target="https://www.washingtonpost.com/wp-srv/special/local/silver-line-commuters/" TargetMode="External"/><Relationship Id="rId48" Type="http://schemas.openxmlformats.org/officeDocument/2006/relationships/hyperlink" Target="https://www.washingtonpost.com/world/2014/11/06/d860ef47-40fa-4f85-8753-0d9de0a6830b_story.html" TargetMode="External"/><Relationship Id="rId64" Type="http://schemas.openxmlformats.org/officeDocument/2006/relationships/hyperlink" Target="https://www.washingtonpost.com/news/worldviews/wp/2014/10/20/photos-the-battle-for-kobane-revealed-by-u-n-satellite-imagery/" TargetMode="External"/><Relationship Id="rId69" Type="http://schemas.openxmlformats.org/officeDocument/2006/relationships/hyperlink" Target="https://www.nytimes.com/2021/05/23/world/europe/ryanair-belarus.html" TargetMode="External"/><Relationship Id="rId80" Type="http://schemas.openxmlformats.org/officeDocument/2006/relationships/hyperlink" Target="https://www.nytimes.com/2021/06/27/us/miami-building-investigation-clues.html" TargetMode="External"/><Relationship Id="rId85" Type="http://schemas.openxmlformats.org/officeDocument/2006/relationships/hyperlink" Target="https://www.nytimes.com/2014/10/24/nyregion/craig-spencer-is-tested-for-ebola-virus-at-bellevue-hospital-in-new-york-city.html" TargetMode="External"/><Relationship Id="rId12" Type="http://schemas.openxmlformats.org/officeDocument/2006/relationships/hyperlink" Target="https://www.washingtonpost.com/world/2021/06/04/coronavirus-brazil-cat-island/?utm_medium=social&amp;utm_campaign=wp_graphics&amp;utm_source=twitter" TargetMode="External"/><Relationship Id="rId17" Type="http://schemas.openxmlformats.org/officeDocument/2006/relationships/hyperlink" Target="https://www.washingtonpost.com/weather/2021/05/04/noaa-new-climate-normals/?utm_medium=social&amp;utm_campaign=wp_main&amp;utm_source=twitter" TargetMode="External"/><Relationship Id="rId33" Type="http://schemas.openxmlformats.org/officeDocument/2006/relationships/hyperlink" Target="https://www.washingtonpost.com/news/capital-weather-gang/wp/2014/11/25/d-c-area-forecast-tranquil-tuesday-but-cold-returns-with-sloppy-wednesday-winter-storm/" TargetMode="External"/><Relationship Id="rId38" Type="http://schemas.openxmlformats.org/officeDocument/2006/relationships/hyperlink" Target="https://www.washingtonpost.com/world/russia-unnerves-its-neighbors/2014/11/23/ef79e1d0-738a-11e4-9c9f-a37e29e80cd5_graphic.html" TargetMode="External"/><Relationship Id="rId59" Type="http://schemas.openxmlformats.org/officeDocument/2006/relationships/hyperlink" Target="https://www.washingtonpost.com/national/health-science/update-the-ebola-epidemic/2014/10/25/98342c90-5ca7-11e4-8264-deed989ae9a2_graphic.html" TargetMode="External"/><Relationship Id="rId103" Type="http://schemas.openxmlformats.org/officeDocument/2006/relationships/hyperlink" Target="https://www.nytimes.com/2014/12/03/nyregion/the-4-billion-train-station-at-the-world-trade-center.html?hp&amp;action=click&amp;pgtype=Homepage&amp;module=photo-spot-region&amp;region=top-news&amp;WT.nav=top-news" TargetMode="External"/><Relationship Id="rId108" Type="http://schemas.openxmlformats.org/officeDocument/2006/relationships/hyperlink" Target="https://www.nytimes.com/interactive/2014/12/12/upshot/where-men-arent-working-map.html" TargetMode="External"/><Relationship Id="rId54" Type="http://schemas.openxmlformats.org/officeDocument/2006/relationships/hyperlink" Target="https://www.washingtonpost.com/wp-srv/special/sports/wizards-shooting-stars/" TargetMode="External"/><Relationship Id="rId70" Type="http://schemas.openxmlformats.org/officeDocument/2006/relationships/hyperlink" Target="https://www.nytimes.com/interactive/2021/02/26/science/reopen-schools-safety-ventilation.html" TargetMode="External"/><Relationship Id="rId75" Type="http://schemas.openxmlformats.org/officeDocument/2006/relationships/hyperlink" Target="https://www.nytimes.com/interactive/2021/06/10/us/covid-death-patterns.html" TargetMode="External"/><Relationship Id="rId91" Type="http://schemas.openxmlformats.org/officeDocument/2006/relationships/hyperlink" Target="https://www.nytimes.com/interactive/2014/upshot/elections-2014-make-your-own-senate-forecast.html?smid=pl-share" TargetMode="External"/><Relationship Id="rId96" Type="http://schemas.openxmlformats.org/officeDocument/2006/relationships/hyperlink" Target="https://www.nytimes.com/interactive/2014/11/04/upshot/senate-maps.html" TargetMode="External"/><Relationship Id="rId1" Type="http://schemas.openxmlformats.org/officeDocument/2006/relationships/hyperlink" Target="https://www.washingtonpost.com/health/2021/06/30/70-percent-covid-vaccination/" TargetMode="External"/><Relationship Id="rId6" Type="http://schemas.openxmlformats.org/officeDocument/2006/relationships/hyperlink" Target="https://www.washingtonpost.com/politics/2021/06/11/abortion-rights-roe-v-wade/?utm_campaign=wp_graphics&amp;utm_medium=social&amp;utm_source=twitter" TargetMode="External"/><Relationship Id="rId15" Type="http://schemas.openxmlformats.org/officeDocument/2006/relationships/hyperlink" Target="https://www.washingtonpost.com/world/interactive/2021/india-covid-family/?utm_campaign=wp_graphics&amp;utm_medium=social&amp;utm_source=twitter" TargetMode="External"/><Relationship Id="rId23" Type="http://schemas.openxmlformats.org/officeDocument/2006/relationships/hyperlink" Target="https://www.washingtonpost.com/wp-srv/special/world/cuba-2014/fact-sheet/" TargetMode="External"/><Relationship Id="rId28" Type="http://schemas.openxmlformats.org/officeDocument/2006/relationships/hyperlink" Target="https://www.washingtonpost.com/wp-srv/special/national/ferguson-witness-map/" TargetMode="External"/><Relationship Id="rId36" Type="http://schemas.openxmlformats.org/officeDocument/2006/relationships/hyperlink" Target="https://www.washingtonpost.com/news/worldviews/wp/2014/11/21/map-the-worlds-longest-train-journey-now-begins-in-china/" TargetMode="External"/><Relationship Id="rId49" Type="http://schemas.openxmlformats.org/officeDocument/2006/relationships/hyperlink" Target="https://www.washingtonpost.com/wp-srv/special/local/va-senate-2014/results/" TargetMode="External"/><Relationship Id="rId57" Type="http://schemas.openxmlformats.org/officeDocument/2006/relationships/hyperlink" Target="https://www.washingtonpost.com/wp-srv/special/business/hospice-quality/" TargetMode="External"/><Relationship Id="rId106" Type="http://schemas.openxmlformats.org/officeDocument/2006/relationships/hyperlink" Target="https://www.nytimes.com/interactive/2014/12/10/world/asia/2014-12-10-hong-kong-protest-locations.html" TargetMode="External"/><Relationship Id="rId10" Type="http://schemas.openxmlformats.org/officeDocument/2006/relationships/hyperlink" Target="https://www.washingtonpost.com/elections/election-results/virginia/?utm_medium=social&amp;utm_source=twitter&amp;utm_campaign=wp_graphics" TargetMode="External"/><Relationship Id="rId31" Type="http://schemas.openxmlformats.org/officeDocument/2006/relationships/hyperlink" Target="https://www.washingtonpost.com/world/losing-languages/2014/11/29/9708aeca-781f-11e4-a755-e32227229e7b_graphic.html" TargetMode="External"/><Relationship Id="rId44" Type="http://schemas.openxmlformats.org/officeDocument/2006/relationships/hyperlink" Target="https://www.washingtonpost.com/news/worldviews/wp/2014/11/07/map-the-countries-that-recognize-palestine-as-a-state/" TargetMode="External"/><Relationship Id="rId52" Type="http://schemas.openxmlformats.org/officeDocument/2006/relationships/hyperlink" Target="https://www.washingtonpost.com/news/post-politics/wp/2014/11/03/hillary-clintons-45-events-in-54-days-for-dems-this-midterm-year/" TargetMode="External"/><Relationship Id="rId60" Type="http://schemas.openxmlformats.org/officeDocument/2006/relationships/hyperlink" Target="https://www.washingtonpost.com/local/trafficandcommuting/a-map-locating-the-hbenning-streetcar-line/2014/10/22/c2905508-5a4b-11e4-b812-38518ae74c67_graphic.html" TargetMode="External"/><Relationship Id="rId65" Type="http://schemas.openxmlformats.org/officeDocument/2006/relationships/hyperlink" Target="https://www.washingtonpost.com/world/foreign-fighters-flow-to-syria/2014/10/11/3d2549fa-5195-11e4-8c24-487e92bc997b_graphic.html" TargetMode="External"/><Relationship Id="rId73" Type="http://schemas.openxmlformats.org/officeDocument/2006/relationships/hyperlink" Target="https://www.nytimes.com/interactive/2021/06/01/us/elections/results-new-mexico-house-district-1-special-election.html" TargetMode="External"/><Relationship Id="rId78" Type="http://schemas.openxmlformats.org/officeDocument/2006/relationships/hyperlink" Target="https://www.nytimes.com/interactive/2020/us/covid-19-vaccine-doses.html" TargetMode="External"/><Relationship Id="rId81" Type="http://schemas.openxmlformats.org/officeDocument/2006/relationships/hyperlink" Target="https://www.nytimes.com/interactive/2014/10/10/technology/league-of-legends-graphic.html?smid=tw-share" TargetMode="External"/><Relationship Id="rId86" Type="http://schemas.openxmlformats.org/officeDocument/2006/relationships/hyperlink" Target="https://www.nytimes.com/interactive/2014/10/23/world/africa/ebola-drugs.html?smid=pl-share" TargetMode="External"/><Relationship Id="rId94" Type="http://schemas.openxmlformats.org/officeDocument/2006/relationships/hyperlink" Target="https://www.nytimes.com/elections/2014/north-carolina-elections" TargetMode="External"/><Relationship Id="rId99" Type="http://schemas.openxmlformats.org/officeDocument/2006/relationships/hyperlink" Target="https://www.nytimes.com/interactive/2014/10/24/world/middleeast/the-fate-of-23-hostages-in-syria.html" TargetMode="External"/><Relationship Id="rId101" Type="http://schemas.openxmlformats.org/officeDocument/2006/relationships/hyperlink" Target="https://www.nytimes.com/interactive/2014/11/25/upshot/thanksgiving-recipes-googled-in-every-state.html?abt=0002&amp;abg=1&amp;smid=tw-upshotnyt" TargetMode="External"/><Relationship Id="rId4" Type="http://schemas.openxmlformats.org/officeDocument/2006/relationships/hyperlink" Target="https://www.washingtonpost.com/science/interactive/2021/cicadas-lifecycle-brood-x/" TargetMode="External"/><Relationship Id="rId9" Type="http://schemas.openxmlformats.org/officeDocument/2006/relationships/hyperlink" Target="https://www.washingtonpost.com/transportation/2021/06/15/amtrak-train-map-expansion-us/?utm_source=twitter&amp;utm_medium=social&amp;utm_campaign=wp_graphics" TargetMode="External"/><Relationship Id="rId13" Type="http://schemas.openxmlformats.org/officeDocument/2006/relationships/hyperlink" Target="https://www.washingtonpost.com/elections/election-results/new-mexico-2021/?utm_campaign=wp_graphics&amp;utm_source=twitter&amp;utm_medium=social" TargetMode="External"/><Relationship Id="rId18" Type="http://schemas.openxmlformats.org/officeDocument/2006/relationships/hyperlink" Target="https://www.washingtonpost.com/world/2021/05/14/gaza-strip-history-geography/?utm_campaign=wp_graphics&amp;utm_medium=social&amp;utm_source=twitter" TargetMode="External"/><Relationship Id="rId39" Type="http://schemas.openxmlformats.org/officeDocument/2006/relationships/hyperlink" Target="https://www.washingtonpost.com/news/digger/wp/2014/11/24/a-map-view-of-washingtons-bid-for-2024-olympics/" TargetMode="External"/><Relationship Id="rId109" Type="http://schemas.openxmlformats.org/officeDocument/2006/relationships/hyperlink" Target="https://www.nytimes.com/interactive/2014/12/17/world/asia/pakistans-military-campaign-against-the-taliban.html" TargetMode="External"/><Relationship Id="rId34" Type="http://schemas.openxmlformats.org/officeDocument/2006/relationships/hyperlink" Target="https://www.washingtonpost.com/news/capital-weather-gang/wp/2014/11/25/everything-you-need-about-wednesdays-winter-storm-in-washington-d-c/" TargetMode="External"/><Relationship Id="rId50" Type="http://schemas.openxmlformats.org/officeDocument/2006/relationships/hyperlink" Target="https://www.washingtonpost.com/wp-srv/special/local/dc-mayor-2014/general-analysis/" TargetMode="External"/><Relationship Id="rId55" Type="http://schemas.openxmlformats.org/officeDocument/2006/relationships/hyperlink" Target="https://www.washingtonpost.com/news/worldviews/wp/2014/10/30/why-burkina-fasos-attempt-to-topple-a-long-serving-leader-matters/" TargetMode="External"/><Relationship Id="rId76" Type="http://schemas.openxmlformats.org/officeDocument/2006/relationships/hyperlink" Target="https://www.nytimes.com/interactive/2021/01/06/us/trump-mob-capitol-building.html" TargetMode="External"/><Relationship Id="rId97" Type="http://schemas.openxmlformats.org/officeDocument/2006/relationships/hyperlink" Target="https://www.nytimes.com/interactive/2014/11/12/science/space/rosetta-philae-comet-landing.html" TargetMode="External"/><Relationship Id="rId104" Type="http://schemas.openxmlformats.org/officeDocument/2006/relationships/hyperlink" Target="https://www.nytimes.com/2014/12/04/nyregion/grand-jury-said-to-bring-no-charges-in-staten-island-chokehold-death-of-eric-garner.html" TargetMode="External"/><Relationship Id="rId7" Type="http://schemas.openxmlformats.org/officeDocument/2006/relationships/hyperlink" Target="https://www.washingtonpost.com/politics/interactive/2021/biden-judge-diversity/?utm_source=twitter&amp;utm_medium=social&amp;utm_campaign=wp_graphics" TargetMode="External"/><Relationship Id="rId71" Type="http://schemas.openxmlformats.org/officeDocument/2006/relationships/hyperlink" Target="https://www.nytimes.com/interactive/2021/05/25/world/asia/india-covid-death-estimates.html" TargetMode="External"/><Relationship Id="rId92" Type="http://schemas.openxmlformats.org/officeDocument/2006/relationships/hyperlink" Target="https://www.nytimes.com/elections/2014/results/house" TargetMode="External"/><Relationship Id="rId2" Type="http://schemas.openxmlformats.org/officeDocument/2006/relationships/hyperlink" Target="https://www.washingtonpost.com/world/interactive/2021/sri-lanka-cargo-ship-fire-pollution/" TargetMode="External"/><Relationship Id="rId29" Type="http://schemas.openxmlformats.org/officeDocument/2006/relationships/hyperlink" Target="https://www.washingtonpost.com/local/trafficandcommuting/developer-wants-portion-of-i-395-in-dc-shut-down-to-expedite-construction-project/2014/12/04/305c1294-7a49-11e4-9a27-6fdbc612bff8_story.html" TargetMode="External"/><Relationship Id="rId24" Type="http://schemas.openxmlformats.org/officeDocument/2006/relationships/hyperlink" Target="https://www.washingtonpost.com/blogs/liveblog-live/liveblog/live-updates-restoring-u-s-cuba-ties/?id=4cf8a4e7-173c-4c29-aa6f-88a6df591764" TargetMode="External"/><Relationship Id="rId40" Type="http://schemas.openxmlformats.org/officeDocument/2006/relationships/hyperlink" Target="https://www.washingtonpost.com/wp-srv/special/national/ferguson-diagram-of-the-scene/" TargetMode="External"/><Relationship Id="rId45" Type="http://schemas.openxmlformats.org/officeDocument/2006/relationships/hyperlink" Target="https://www.washingtonpost.com/wp-srv/special/politics/2014-midterms/analysis/" TargetMode="External"/><Relationship Id="rId66" Type="http://schemas.openxmlformats.org/officeDocument/2006/relationships/hyperlink" Target="https://www.nytimes.com/interactive/2021/05/04/us/vaccine-rollout-slowing.html" TargetMode="External"/><Relationship Id="rId87" Type="http://schemas.openxmlformats.org/officeDocument/2006/relationships/hyperlink" Target="https://www.nytimes.com/interactive/2014/10/23/nyregion/new-york-city-ebola-patient-timeline-map.html" TargetMode="External"/><Relationship Id="rId110" Type="http://schemas.openxmlformats.org/officeDocument/2006/relationships/hyperlink" Target="https://www.nytimes.com/interactive/2014/07/31/world/africa/ebola-virus-outbreak-qa.html" TargetMode="External"/><Relationship Id="rId61" Type="http://schemas.openxmlformats.org/officeDocument/2006/relationships/hyperlink" Target="https://www.washingtonpost.com/news/wonk/wp/2014/10/22/where-in-the-world-people-still-drink-smirnoff-ice-the-famously-bad-malt-beverage/" TargetMode="External"/><Relationship Id="rId82" Type="http://schemas.openxmlformats.org/officeDocument/2006/relationships/hyperlink" Target="https://www.nytimes.com/interactive/2014/10/14/world/middleeast/us-casualties-of-iraq-chemical-weapons.html?smid=tw-share" TargetMode="External"/><Relationship Id="rId19" Type="http://schemas.openxmlformats.org/officeDocument/2006/relationships/hyperlink" Target="https://www.washingtonpost.com/graphics/2018/national/mass-shootings-in-america/?utm_campaign=wp_graphics&amp;utm_medium=social&amp;utm_source=twitter" TargetMode="External"/><Relationship Id="rId14" Type="http://schemas.openxmlformats.org/officeDocument/2006/relationships/hyperlink" Target="https://www.washingtonpost.com/transportation/interactive/2021/public-transportation-free-fare-future/?utm_campaign=wp_graphics&amp;utm_source=twitter&amp;utm_medium=social" TargetMode="External"/><Relationship Id="rId30" Type="http://schemas.openxmlformats.org/officeDocument/2006/relationships/hyperlink" Target="https://www.washingtonpost.com/news/worldviews/wp/2014/12/04/watch-how-europe-is-greener-now-than-100-years-ago/" TargetMode="External"/><Relationship Id="rId35" Type="http://schemas.openxmlformats.org/officeDocument/2006/relationships/hyperlink" Target="https://www.washingtonpost.com/news/capital-weather-gang/wp/2014/11/25/eve-of-a-messy-winter-storm-weather-model-live-blog/" TargetMode="External"/><Relationship Id="rId56" Type="http://schemas.openxmlformats.org/officeDocument/2006/relationships/hyperlink" Target="https://www.washingtonpost.com/wp-srv/special/world/ukraine-cease-fire-war/" TargetMode="External"/><Relationship Id="rId77" Type="http://schemas.openxmlformats.org/officeDocument/2006/relationships/hyperlink" Target="https://www.nytimes.com/interactive/2020/06/13/us/george-floyd-protests-cities-photos.html" TargetMode="External"/><Relationship Id="rId100" Type="http://schemas.openxmlformats.org/officeDocument/2006/relationships/hyperlink" Target="https://www.nytimes.com/2014/11/23/us/turmoil-over-immigration-status-california-has-lived-it-for-decades.html" TargetMode="External"/><Relationship Id="rId105" Type="http://schemas.openxmlformats.org/officeDocument/2006/relationships/hyperlink" Target="https://www.nytimes.com/interactive/2014/12/09/science/space/curiosity-rover-28-months-on-mars.html" TargetMode="External"/><Relationship Id="rId8" Type="http://schemas.openxmlformats.org/officeDocument/2006/relationships/hyperlink" Target="https://www.washingtonpost.com/weather/2021/06/18/heat-dome-western-us-temperatures/?utm_campaign=wp_graphics&amp;utm_source=twitter&amp;utm_medium=social" TargetMode="External"/><Relationship Id="rId51" Type="http://schemas.openxmlformats.org/officeDocument/2006/relationships/hyperlink" Target="https://www.washingtonpost.com/wp-srv/special/local/md-governor-2014/results/" TargetMode="External"/><Relationship Id="rId72" Type="http://schemas.openxmlformats.org/officeDocument/2006/relationships/hyperlink" Target="https://www.nytimes.com/interactive/2021/05/24/us/tulsa-race-massacre.html" TargetMode="External"/><Relationship Id="rId93" Type="http://schemas.openxmlformats.org/officeDocument/2006/relationships/hyperlink" Target="https://www.nytimes.com/elections/2014/results/senate" TargetMode="External"/><Relationship Id="rId98" Type="http://schemas.openxmlformats.org/officeDocument/2006/relationships/hyperlink" Target="https://www.nytimes.com/2014/11/13/us/politics/supreme-court-lets-gay-marriages-proceed-in-kansas.html" TargetMode="External"/><Relationship Id="rId3" Type="http://schemas.openxmlformats.org/officeDocument/2006/relationships/hyperlink" Target="https://www.washingtonpost.com/business/interactive/2021/dejoy-usps-delays-by-zip-code-map/" TargetMode="External"/><Relationship Id="rId25" Type="http://schemas.openxmlformats.org/officeDocument/2006/relationships/hyperlink" Target="https://www.washingtonpost.com/wp-stat/graphics/business/income/index.html" TargetMode="External"/><Relationship Id="rId46" Type="http://schemas.openxmlformats.org/officeDocument/2006/relationships/hyperlink" Target="https://www.washingtonpost.com/concert-for-valor/2014/11/05/1415220c-653f-11e4-836c-83bc4f26eb67_graphic.html" TargetMode="External"/><Relationship Id="rId67" Type="http://schemas.openxmlformats.org/officeDocument/2006/relationships/hyperlink" Target="https://www.nytimes.com/interactive/2021/05/12/climate/climate-change-weather-noaa.html?smid=tw-nytclimate&amp;smtyp=cur" TargetMode="External"/><Relationship Id="rId20" Type="http://schemas.openxmlformats.org/officeDocument/2006/relationships/hyperlink" Target="https://www.washingtonpost.com/business/2021/05/08/cyber-attack-colonial-pipeline/?utm_campaign=wp_graphics&amp;utm_medium=social&amp;utm_source=twitter" TargetMode="External"/><Relationship Id="rId41" Type="http://schemas.openxmlformats.org/officeDocument/2006/relationships/hyperlink" Target="https://www.washingtonpost.com/news/wonk/wp/2014/11/25/get-completely-caught-up-on-whats-happened-in-ferguson/?variant=15bc93f5a1ccbb65" TargetMode="External"/><Relationship Id="rId62" Type="http://schemas.openxmlformats.org/officeDocument/2006/relationships/hyperlink" Target="https://www.washingtonpost.com/world/shooting-at-canadian-parliament/2014/10/22/bfcbd354-5a34-11e4-8264-deed989ae9a2_graphic.html" TargetMode="External"/><Relationship Id="rId83" Type="http://schemas.openxmlformats.org/officeDocument/2006/relationships/hyperlink" Target="https://www.nytimes.com/interactive/2014/06/12/world/middleeast/the-iraq-isis-conflict-in-maps-photos-and-video.html" TargetMode="External"/><Relationship Id="rId88" Type="http://schemas.openxmlformats.org/officeDocument/2006/relationships/hyperlink" Target="https://www.nytimes.com/interactive/2014/10/25/us/ebola-dallas-timeline.html?smid=tw-share" TargetMode="External"/><Relationship Id="rId111" Type="http://schemas.openxmlformats.org/officeDocument/2006/relationships/hyperlink" Target="https://www.nytimes.com/live/2021/06/24/us/miami-building-collaps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D727"/>
  <sheetViews>
    <sheetView tabSelected="1" zoomScaleNormal="100" workbookViewId="0">
      <pane xSplit="2" ySplit="3" topLeftCell="L172" activePane="bottomRight" state="frozen"/>
      <selection pane="topRight" activeCell="C1" sqref="C1"/>
      <selection pane="bottomLeft" activeCell="A4" sqref="A4"/>
      <selection pane="bottomRight" activeCell="AE195" sqref="AE195"/>
    </sheetView>
  </sheetViews>
  <sheetFormatPr defaultColWidth="12.6640625" defaultRowHeight="10.050000000000001" customHeight="1" x14ac:dyDescent="0.25"/>
  <cols>
    <col min="1" max="1" width="12.6640625" style="9"/>
    <col min="2" max="2" width="22.88671875" style="9" customWidth="1"/>
    <col min="3" max="5" width="8.77734375" style="35" customWidth="1"/>
    <col min="6" max="6" width="8.77734375" style="104" customWidth="1"/>
    <col min="7" max="9" width="8.77734375" style="35" customWidth="1"/>
    <col min="10" max="10" width="8.77734375" style="104" hidden="1" customWidth="1"/>
    <col min="11" max="11" width="8.77734375" style="104" customWidth="1"/>
    <col min="12" max="12" width="8.77734375" style="64" customWidth="1"/>
    <col min="13" max="14" width="8.77734375" style="104" customWidth="1"/>
    <col min="15" max="133" width="4.77734375" style="35" customWidth="1"/>
    <col min="135" max="16384" width="12.6640625" style="9"/>
  </cols>
  <sheetData>
    <row r="1" spans="1:134" s="1" customFormat="1" ht="10.050000000000001" customHeight="1" x14ac:dyDescent="0.2">
      <c r="A1" s="1" t="s">
        <v>467</v>
      </c>
      <c r="B1" s="2" t="s">
        <v>0</v>
      </c>
      <c r="C1" s="20" t="s">
        <v>434</v>
      </c>
      <c r="D1" s="20" t="s">
        <v>390</v>
      </c>
      <c r="E1" s="20" t="s">
        <v>392</v>
      </c>
      <c r="F1" s="97" t="s">
        <v>394</v>
      </c>
      <c r="G1" s="20" t="s">
        <v>435</v>
      </c>
      <c r="H1" s="20" t="s">
        <v>391</v>
      </c>
      <c r="I1" s="20" t="s">
        <v>393</v>
      </c>
      <c r="J1" s="97" t="s">
        <v>396</v>
      </c>
      <c r="K1" s="97" t="s">
        <v>396</v>
      </c>
      <c r="L1" s="58" t="s">
        <v>397</v>
      </c>
      <c r="M1" s="97" t="s">
        <v>398</v>
      </c>
      <c r="N1" s="97" t="s">
        <v>395</v>
      </c>
      <c r="O1" s="20" t="s">
        <v>1</v>
      </c>
      <c r="P1" s="20" t="s">
        <v>2</v>
      </c>
      <c r="Q1" s="20" t="s">
        <v>3</v>
      </c>
      <c r="R1" s="20" t="s">
        <v>4</v>
      </c>
      <c r="S1" s="20" t="s">
        <v>5</v>
      </c>
      <c r="T1" s="20" t="s">
        <v>6</v>
      </c>
      <c r="U1" s="20" t="s">
        <v>7</v>
      </c>
      <c r="V1" s="20" t="s">
        <v>8</v>
      </c>
      <c r="W1" s="20" t="s">
        <v>9</v>
      </c>
      <c r="X1" s="20" t="s">
        <v>10</v>
      </c>
      <c r="Y1" s="20" t="s">
        <v>11</v>
      </c>
      <c r="Z1" s="20" t="s">
        <v>12</v>
      </c>
      <c r="AA1" s="20" t="s">
        <v>13</v>
      </c>
      <c r="AB1" s="20" t="s">
        <v>14</v>
      </c>
      <c r="AC1" s="20" t="s">
        <v>15</v>
      </c>
      <c r="AD1" s="20" t="s">
        <v>16</v>
      </c>
      <c r="AE1" s="20" t="s">
        <v>17</v>
      </c>
      <c r="AF1" s="20" t="s">
        <v>18</v>
      </c>
      <c r="AG1" s="20" t="s">
        <v>19</v>
      </c>
      <c r="AH1" s="20" t="s">
        <v>20</v>
      </c>
      <c r="AI1" s="20" t="s">
        <v>21</v>
      </c>
      <c r="AJ1" s="20" t="s">
        <v>22</v>
      </c>
      <c r="AK1" s="20" t="s">
        <v>23</v>
      </c>
      <c r="AL1" s="20" t="s">
        <v>24</v>
      </c>
      <c r="AM1" s="20" t="s">
        <v>25</v>
      </c>
      <c r="AN1" s="20" t="s">
        <v>26</v>
      </c>
      <c r="AO1" s="20" t="s">
        <v>27</v>
      </c>
      <c r="AP1" s="20" t="s">
        <v>28</v>
      </c>
      <c r="AQ1" s="20" t="s">
        <v>29</v>
      </c>
      <c r="AR1" s="20" t="s">
        <v>30</v>
      </c>
      <c r="AS1" s="20" t="s">
        <v>31</v>
      </c>
      <c r="AT1" s="20" t="s">
        <v>48</v>
      </c>
      <c r="AU1" s="20" t="s">
        <v>49</v>
      </c>
      <c r="AV1" s="20" t="s">
        <v>50</v>
      </c>
      <c r="AW1" s="20" t="s">
        <v>51</v>
      </c>
      <c r="AX1" s="20" t="s">
        <v>52</v>
      </c>
      <c r="AY1" s="20" t="s">
        <v>53</v>
      </c>
      <c r="AZ1" s="20" t="s">
        <v>54</v>
      </c>
      <c r="BA1" s="20" t="s">
        <v>55</v>
      </c>
      <c r="BB1" s="20" t="s">
        <v>56</v>
      </c>
      <c r="BC1" s="20" t="s">
        <v>57</v>
      </c>
      <c r="BD1" s="20" t="s">
        <v>58</v>
      </c>
      <c r="BE1" s="20" t="s">
        <v>59</v>
      </c>
      <c r="BF1" s="20" t="s">
        <v>60</v>
      </c>
      <c r="BG1" s="20" t="s">
        <v>61</v>
      </c>
      <c r="BH1" s="20" t="s">
        <v>62</v>
      </c>
      <c r="BI1" s="20" t="s">
        <v>63</v>
      </c>
      <c r="BJ1" s="20" t="s">
        <v>64</v>
      </c>
      <c r="BK1" s="20" t="s">
        <v>65</v>
      </c>
      <c r="BL1" s="20" t="s">
        <v>66</v>
      </c>
      <c r="BM1" s="20" t="s">
        <v>67</v>
      </c>
      <c r="BN1" s="20" t="s">
        <v>68</v>
      </c>
      <c r="BO1" s="20" t="s">
        <v>69</v>
      </c>
      <c r="BP1" s="20" t="s">
        <v>70</v>
      </c>
      <c r="BQ1" s="20" t="s">
        <v>71</v>
      </c>
      <c r="BR1" s="20" t="s">
        <v>72</v>
      </c>
      <c r="BS1" s="20" t="s">
        <v>73</v>
      </c>
      <c r="BT1" s="20" t="s">
        <v>74</v>
      </c>
      <c r="BU1" s="20" t="s">
        <v>75</v>
      </c>
      <c r="BV1" s="20" t="s">
        <v>76</v>
      </c>
      <c r="BW1" s="20" t="s">
        <v>77</v>
      </c>
      <c r="BX1" s="20" t="s">
        <v>78</v>
      </c>
      <c r="BY1" s="20" t="s">
        <v>79</v>
      </c>
      <c r="BZ1" s="20" t="s">
        <v>80</v>
      </c>
      <c r="CA1" s="20" t="s">
        <v>81</v>
      </c>
      <c r="CB1" s="20" t="s">
        <v>82</v>
      </c>
      <c r="CC1" s="20" t="s">
        <v>83</v>
      </c>
      <c r="CD1" s="20" t="s">
        <v>84</v>
      </c>
      <c r="CE1" s="20" t="s">
        <v>85</v>
      </c>
      <c r="CF1" s="20" t="s">
        <v>86</v>
      </c>
      <c r="CG1" s="20" t="s">
        <v>87</v>
      </c>
      <c r="CH1" s="20" t="s">
        <v>88</v>
      </c>
      <c r="CI1" s="20" t="s">
        <v>89</v>
      </c>
      <c r="CJ1" s="20" t="s">
        <v>90</v>
      </c>
      <c r="CK1" s="20" t="s">
        <v>91</v>
      </c>
      <c r="CL1" s="20" t="s">
        <v>92</v>
      </c>
      <c r="CM1" s="20" t="s">
        <v>93</v>
      </c>
      <c r="CN1" s="20" t="s">
        <v>94</v>
      </c>
      <c r="CO1" s="20" t="s">
        <v>32</v>
      </c>
      <c r="CP1" s="20" t="s">
        <v>33</v>
      </c>
      <c r="CQ1" s="20" t="s">
        <v>34</v>
      </c>
      <c r="CR1" s="20" t="s">
        <v>35</v>
      </c>
      <c r="CS1" s="20" t="s">
        <v>36</v>
      </c>
      <c r="CT1" s="20" t="s">
        <v>37</v>
      </c>
      <c r="CU1" s="20" t="s">
        <v>38</v>
      </c>
      <c r="CV1" s="20" t="s">
        <v>39</v>
      </c>
      <c r="CW1" s="20" t="s">
        <v>40</v>
      </c>
      <c r="CX1" s="20" t="s">
        <v>41</v>
      </c>
      <c r="CY1" s="20" t="s">
        <v>42</v>
      </c>
      <c r="CZ1" s="20" t="s">
        <v>43</v>
      </c>
      <c r="DA1" s="20" t="s">
        <v>44</v>
      </c>
      <c r="DB1" s="20" t="s">
        <v>45</v>
      </c>
      <c r="DC1" s="20" t="s">
        <v>46</v>
      </c>
      <c r="DD1" s="20" t="s">
        <v>47</v>
      </c>
      <c r="DE1" s="20" t="s">
        <v>95</v>
      </c>
      <c r="DF1" s="20" t="s">
        <v>96</v>
      </c>
      <c r="DG1" s="20" t="s">
        <v>97</v>
      </c>
      <c r="DH1" s="20" t="s">
        <v>98</v>
      </c>
      <c r="DI1" s="20" t="s">
        <v>99</v>
      </c>
      <c r="DJ1" s="20" t="s">
        <v>100</v>
      </c>
      <c r="DK1" s="20" t="s">
        <v>101</v>
      </c>
      <c r="DL1" s="20" t="s">
        <v>102</v>
      </c>
      <c r="DM1" s="20" t="s">
        <v>103</v>
      </c>
      <c r="DN1" s="20" t="s">
        <v>104</v>
      </c>
      <c r="DO1" s="20" t="s">
        <v>105</v>
      </c>
      <c r="DP1" s="20" t="s">
        <v>106</v>
      </c>
      <c r="DQ1" s="20" t="s">
        <v>107</v>
      </c>
      <c r="DR1" s="20" t="s">
        <v>108</v>
      </c>
      <c r="DS1" s="20" t="s">
        <v>109</v>
      </c>
      <c r="DT1" s="20" t="s">
        <v>110</v>
      </c>
      <c r="DU1" s="20" t="s">
        <v>111</v>
      </c>
      <c r="DV1" s="20" t="s">
        <v>112</v>
      </c>
      <c r="DW1" s="20" t="s">
        <v>113</v>
      </c>
      <c r="DX1" s="20" t="s">
        <v>114</v>
      </c>
      <c r="DY1" s="20" t="s">
        <v>115</v>
      </c>
      <c r="DZ1" s="20" t="s">
        <v>116</v>
      </c>
      <c r="EA1" s="20" t="s">
        <v>117</v>
      </c>
      <c r="EB1" s="20" t="s">
        <v>118</v>
      </c>
      <c r="EC1" s="20" t="s">
        <v>119</v>
      </c>
    </row>
    <row r="2" spans="1:134" s="5" customFormat="1" ht="10.050000000000001" customHeight="1" x14ac:dyDescent="0.2">
      <c r="A2" s="3" t="s">
        <v>421</v>
      </c>
      <c r="B2" s="4" t="s">
        <v>366</v>
      </c>
      <c r="C2" s="21"/>
      <c r="D2" s="21"/>
      <c r="E2" s="21"/>
      <c r="F2" s="98"/>
      <c r="G2" s="21"/>
      <c r="H2" s="21"/>
      <c r="I2" s="21"/>
      <c r="J2" s="98"/>
      <c r="K2" s="98"/>
      <c r="L2" s="59"/>
      <c r="M2" s="98"/>
      <c r="N2" s="98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</row>
    <row r="3" spans="1:134" s="10" customFormat="1" ht="10.050000000000001" customHeight="1" x14ac:dyDescent="0.2">
      <c r="B3" s="10" t="s">
        <v>367</v>
      </c>
      <c r="C3" s="23"/>
      <c r="D3" s="24"/>
      <c r="E3" s="24"/>
      <c r="F3" s="99"/>
      <c r="G3" s="24"/>
      <c r="H3" s="24"/>
      <c r="I3" s="24"/>
      <c r="J3" s="99"/>
      <c r="K3" s="99"/>
      <c r="L3" s="60"/>
      <c r="M3" s="99"/>
      <c r="N3" s="99"/>
      <c r="O3" s="17" t="s">
        <v>121</v>
      </c>
      <c r="P3" s="17" t="s">
        <v>122</v>
      </c>
      <c r="Q3" s="17" t="s">
        <v>123</v>
      </c>
      <c r="R3" s="17" t="s">
        <v>124</v>
      </c>
      <c r="S3" s="17" t="s">
        <v>125</v>
      </c>
      <c r="T3" s="17" t="s">
        <v>126</v>
      </c>
      <c r="U3" s="17" t="s">
        <v>127</v>
      </c>
      <c r="V3" s="17" t="s">
        <v>128</v>
      </c>
      <c r="W3" s="17" t="s">
        <v>129</v>
      </c>
      <c r="X3" s="17" t="s">
        <v>130</v>
      </c>
      <c r="Y3" s="17" t="s">
        <v>131</v>
      </c>
      <c r="Z3" s="17" t="s">
        <v>132</v>
      </c>
      <c r="AA3" s="17" t="s">
        <v>133</v>
      </c>
      <c r="AB3" s="17" t="s">
        <v>134</v>
      </c>
      <c r="AC3" s="17" t="s">
        <v>135</v>
      </c>
      <c r="AD3" s="17" t="s">
        <v>136</v>
      </c>
      <c r="AE3" s="17" t="s">
        <v>137</v>
      </c>
      <c r="AF3" s="17" t="s">
        <v>138</v>
      </c>
      <c r="AG3" s="17" t="s">
        <v>139</v>
      </c>
      <c r="AH3" s="17" t="s">
        <v>140</v>
      </c>
      <c r="AI3" s="8"/>
      <c r="AJ3" s="17" t="s">
        <v>141</v>
      </c>
      <c r="AK3" s="17" t="s">
        <v>142</v>
      </c>
      <c r="AL3" s="17" t="s">
        <v>143</v>
      </c>
      <c r="AM3" s="17" t="s">
        <v>144</v>
      </c>
      <c r="AN3" s="17" t="s">
        <v>145</v>
      </c>
      <c r="AO3" s="17" t="s">
        <v>146</v>
      </c>
      <c r="AP3" s="17" t="s">
        <v>147</v>
      </c>
      <c r="AQ3" s="17" t="s">
        <v>148</v>
      </c>
      <c r="AR3" s="17" t="s">
        <v>149</v>
      </c>
      <c r="AS3" s="17" t="s">
        <v>150</v>
      </c>
      <c r="AT3" s="17" t="s">
        <v>167</v>
      </c>
      <c r="AU3" s="17" t="s">
        <v>168</v>
      </c>
      <c r="AV3" s="17" t="s">
        <v>169</v>
      </c>
      <c r="AW3" s="17" t="s">
        <v>170</v>
      </c>
      <c r="AX3" s="17" t="s">
        <v>171</v>
      </c>
      <c r="AY3" s="17" t="s">
        <v>172</v>
      </c>
      <c r="AZ3" s="17" t="s">
        <v>173</v>
      </c>
      <c r="BA3" s="8"/>
      <c r="BB3" s="8"/>
      <c r="BC3" s="17" t="s">
        <v>174</v>
      </c>
      <c r="BD3" s="17" t="s">
        <v>175</v>
      </c>
      <c r="BE3" s="17" t="s">
        <v>176</v>
      </c>
      <c r="BF3" s="17" t="s">
        <v>177</v>
      </c>
      <c r="BG3" s="17" t="s">
        <v>178</v>
      </c>
      <c r="BH3" s="17" t="s">
        <v>179</v>
      </c>
      <c r="BI3" s="17" t="s">
        <v>180</v>
      </c>
      <c r="BJ3" s="17" t="s">
        <v>181</v>
      </c>
      <c r="BK3" s="17" t="s">
        <v>182</v>
      </c>
      <c r="BL3" s="17" t="s">
        <v>183</v>
      </c>
      <c r="BM3" s="17" t="s">
        <v>184</v>
      </c>
      <c r="BN3" s="17" t="s">
        <v>185</v>
      </c>
      <c r="BO3" s="17" t="s">
        <v>186</v>
      </c>
      <c r="BP3" s="17" t="s">
        <v>187</v>
      </c>
      <c r="BQ3" s="17" t="s">
        <v>188</v>
      </c>
      <c r="BR3" s="8"/>
      <c r="BS3" s="17" t="s">
        <v>189</v>
      </c>
      <c r="BT3" s="17" t="s">
        <v>190</v>
      </c>
      <c r="BU3" s="17" t="s">
        <v>191</v>
      </c>
      <c r="BV3" s="17" t="s">
        <v>192</v>
      </c>
      <c r="BW3" s="17" t="s">
        <v>193</v>
      </c>
      <c r="BX3" s="17" t="s">
        <v>194</v>
      </c>
      <c r="BY3" s="17" t="s">
        <v>195</v>
      </c>
      <c r="BZ3" s="17" t="s">
        <v>196</v>
      </c>
      <c r="CA3" s="17" t="s">
        <v>197</v>
      </c>
      <c r="CB3" s="17" t="s">
        <v>198</v>
      </c>
      <c r="CC3" s="17" t="s">
        <v>199</v>
      </c>
      <c r="CD3" s="8"/>
      <c r="CE3" s="17" t="s">
        <v>200</v>
      </c>
      <c r="CF3" s="17" t="s">
        <v>201</v>
      </c>
      <c r="CG3" s="17" t="s">
        <v>202</v>
      </c>
      <c r="CH3" s="17" t="s">
        <v>203</v>
      </c>
      <c r="CI3" s="17" t="s">
        <v>204</v>
      </c>
      <c r="CJ3" s="17" t="s">
        <v>205</v>
      </c>
      <c r="CK3" s="17" t="s">
        <v>206</v>
      </c>
      <c r="CL3" s="17" t="s">
        <v>207</v>
      </c>
      <c r="CM3" s="17" t="s">
        <v>208</v>
      </c>
      <c r="CN3" s="17" t="s">
        <v>209</v>
      </c>
      <c r="CO3" s="17" t="s">
        <v>151</v>
      </c>
      <c r="CP3" s="17" t="s">
        <v>152</v>
      </c>
      <c r="CQ3" s="17" t="s">
        <v>153</v>
      </c>
      <c r="CR3" s="17" t="s">
        <v>154</v>
      </c>
      <c r="CS3" s="17" t="s">
        <v>155</v>
      </c>
      <c r="CT3" s="17" t="s">
        <v>156</v>
      </c>
      <c r="CU3" s="17" t="s">
        <v>157</v>
      </c>
      <c r="CV3" s="17" t="s">
        <v>158</v>
      </c>
      <c r="CW3" s="17" t="s">
        <v>159</v>
      </c>
      <c r="CX3" s="17" t="s">
        <v>160</v>
      </c>
      <c r="CY3" s="17" t="s">
        <v>161</v>
      </c>
      <c r="CZ3" s="17" t="s">
        <v>162</v>
      </c>
      <c r="DA3" s="17" t="s">
        <v>163</v>
      </c>
      <c r="DB3" s="17" t="s">
        <v>164</v>
      </c>
      <c r="DC3" s="17" t="s">
        <v>165</v>
      </c>
      <c r="DD3" s="17" t="s">
        <v>166</v>
      </c>
      <c r="DE3" s="17" t="s">
        <v>210</v>
      </c>
      <c r="DF3" s="17" t="s">
        <v>211</v>
      </c>
      <c r="DG3" s="17" t="s">
        <v>212</v>
      </c>
      <c r="DH3" s="17" t="s">
        <v>213</v>
      </c>
      <c r="DI3" s="17" t="s">
        <v>214</v>
      </c>
      <c r="DJ3" s="8"/>
      <c r="DK3" s="17" t="s">
        <v>215</v>
      </c>
      <c r="DL3" s="17" t="s">
        <v>216</v>
      </c>
      <c r="DM3" s="17" t="s">
        <v>217</v>
      </c>
      <c r="DN3" s="17" t="s">
        <v>218</v>
      </c>
      <c r="DO3" s="17" t="s">
        <v>219</v>
      </c>
      <c r="DP3" s="17" t="s">
        <v>220</v>
      </c>
      <c r="DQ3" s="17" t="s">
        <v>221</v>
      </c>
      <c r="DR3" s="17" t="s">
        <v>222</v>
      </c>
      <c r="DS3" s="17" t="s">
        <v>223</v>
      </c>
      <c r="DT3" s="8"/>
      <c r="DU3" s="17" t="s">
        <v>224</v>
      </c>
      <c r="DV3" s="17" t="s">
        <v>225</v>
      </c>
      <c r="DW3" s="17" t="s">
        <v>226</v>
      </c>
      <c r="DX3" s="8"/>
      <c r="DY3" s="17" t="s">
        <v>227</v>
      </c>
      <c r="DZ3" s="17" t="s">
        <v>228</v>
      </c>
      <c r="EA3" s="17" t="s">
        <v>229</v>
      </c>
      <c r="EB3" s="17" t="s">
        <v>230</v>
      </c>
      <c r="EC3" s="17" t="s">
        <v>231</v>
      </c>
    </row>
    <row r="4" spans="1:134" s="6" customFormat="1" ht="10.050000000000001" customHeight="1" x14ac:dyDescent="0.2">
      <c r="B4" s="6" t="s">
        <v>472</v>
      </c>
      <c r="C4" s="24">
        <v>31</v>
      </c>
      <c r="D4" s="24">
        <v>47</v>
      </c>
      <c r="E4" s="24">
        <f t="shared" ref="E4:E11" si="0">SUM(C4,D4)</f>
        <v>78</v>
      </c>
      <c r="F4" s="110">
        <f>E4/78</f>
        <v>1</v>
      </c>
      <c r="G4" s="24">
        <v>16</v>
      </c>
      <c r="H4" s="24">
        <v>25</v>
      </c>
      <c r="I4" s="24">
        <f t="shared" ref="I4:I11" si="1">SUM(G4,H4)</f>
        <v>41</v>
      </c>
      <c r="J4" s="99">
        <f>I4/41</f>
        <v>1</v>
      </c>
      <c r="K4" s="110">
        <f>I4/41</f>
        <v>1</v>
      </c>
      <c r="L4" s="60">
        <f t="shared" ref="L4:L11" si="2">SUM(E4,I4)</f>
        <v>119</v>
      </c>
      <c r="M4" s="110">
        <f>L4/119</f>
        <v>1</v>
      </c>
      <c r="N4" s="110">
        <f t="shared" ref="N4:N11" si="3">J4-F4</f>
        <v>0</v>
      </c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3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3"/>
      <c r="BB4" s="23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3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3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3"/>
      <c r="DK4" s="22"/>
      <c r="DL4" s="22"/>
      <c r="DM4" s="22"/>
      <c r="DN4" s="22"/>
      <c r="DO4" s="22"/>
      <c r="DP4" s="22"/>
      <c r="DQ4" s="22"/>
      <c r="DR4" s="22"/>
      <c r="DS4" s="22"/>
      <c r="DT4" s="23"/>
      <c r="DU4" s="22"/>
      <c r="DV4" s="22"/>
      <c r="DW4" s="22"/>
      <c r="DX4" s="23"/>
      <c r="DY4" s="22"/>
      <c r="DZ4" s="22"/>
      <c r="EA4" s="22"/>
      <c r="EB4" s="22"/>
      <c r="EC4" s="22"/>
    </row>
    <row r="5" spans="1:134" ht="10.050000000000001" customHeight="1" x14ac:dyDescent="0.2">
      <c r="B5" s="7" t="s">
        <v>473</v>
      </c>
      <c r="C5" s="24">
        <f t="shared" ref="C5:C11" si="4">SUM(O5:AS5)</f>
        <v>156</v>
      </c>
      <c r="D5" s="24">
        <f t="shared" ref="D5:D11" si="5">SUM(AT5:CN5)</f>
        <v>174</v>
      </c>
      <c r="E5" s="24">
        <f t="shared" si="0"/>
        <v>330</v>
      </c>
      <c r="F5" s="110">
        <f t="shared" ref="F5:F56" si="6">E5/78</f>
        <v>4.2307692307692308</v>
      </c>
      <c r="G5" s="24">
        <f t="shared" ref="G5:G11" si="7">SUM(CO5:DD5)</f>
        <v>47</v>
      </c>
      <c r="H5" s="35">
        <f t="shared" ref="H5:H11" si="8">SUM(DE5:EC5)</f>
        <v>107</v>
      </c>
      <c r="I5" s="24">
        <f t="shared" si="1"/>
        <v>154</v>
      </c>
      <c r="J5" s="99">
        <f t="shared" ref="J5:J74" si="9">I5/41</f>
        <v>3.7560975609756095</v>
      </c>
      <c r="K5" s="110">
        <f t="shared" ref="K5:K11" si="10">I5/41</f>
        <v>3.7560975609756095</v>
      </c>
      <c r="L5" s="60">
        <f t="shared" si="2"/>
        <v>484</v>
      </c>
      <c r="M5" s="110">
        <f t="shared" ref="M5:M74" si="11">L5/119</f>
        <v>4.0672268907563023</v>
      </c>
      <c r="N5" s="110">
        <f t="shared" si="3"/>
        <v>-0.4746716697936213</v>
      </c>
      <c r="O5" s="24">
        <v>2</v>
      </c>
      <c r="P5" s="24">
        <v>7</v>
      </c>
      <c r="Q5" s="24">
        <v>6</v>
      </c>
      <c r="R5" s="24">
        <v>2</v>
      </c>
      <c r="S5" s="24">
        <v>3</v>
      </c>
      <c r="T5" s="24">
        <v>3</v>
      </c>
      <c r="U5" s="24">
        <v>1</v>
      </c>
      <c r="V5" s="24">
        <v>5</v>
      </c>
      <c r="W5" s="24">
        <v>6</v>
      </c>
      <c r="X5" s="24">
        <v>1</v>
      </c>
      <c r="Y5" s="24">
        <v>4</v>
      </c>
      <c r="Z5" s="24">
        <v>1</v>
      </c>
      <c r="AA5" s="24">
        <v>2</v>
      </c>
      <c r="AB5" s="24">
        <v>2</v>
      </c>
      <c r="AC5" s="24">
        <v>7</v>
      </c>
      <c r="AD5" s="24">
        <v>3</v>
      </c>
      <c r="AE5" s="24">
        <v>4</v>
      </c>
      <c r="AF5" s="24">
        <v>1</v>
      </c>
      <c r="AG5" s="24">
        <v>1</v>
      </c>
      <c r="AH5" s="24">
        <v>1</v>
      </c>
      <c r="AI5" s="24">
        <v>1</v>
      </c>
      <c r="AJ5" s="24">
        <v>2</v>
      </c>
      <c r="AK5" s="24">
        <v>2</v>
      </c>
      <c r="AL5" s="24">
        <v>2</v>
      </c>
      <c r="AM5" s="24">
        <v>3</v>
      </c>
      <c r="AN5" s="24">
        <v>1</v>
      </c>
      <c r="AO5" s="24">
        <v>1</v>
      </c>
      <c r="AP5" s="24">
        <v>1</v>
      </c>
      <c r="AQ5" s="24">
        <v>68</v>
      </c>
      <c r="AR5" s="24">
        <v>5</v>
      </c>
      <c r="AS5" s="24">
        <v>8</v>
      </c>
      <c r="AT5" s="24">
        <v>1</v>
      </c>
      <c r="AU5" s="24">
        <v>1</v>
      </c>
      <c r="AV5" s="24">
        <v>3</v>
      </c>
      <c r="AW5" s="24">
        <v>1</v>
      </c>
      <c r="AX5" s="24">
        <v>1</v>
      </c>
      <c r="AY5" s="24">
        <v>1</v>
      </c>
      <c r="AZ5" s="24">
        <v>1</v>
      </c>
      <c r="BA5" s="24">
        <v>1</v>
      </c>
      <c r="BB5" s="24">
        <v>1</v>
      </c>
      <c r="BC5" s="24">
        <v>4</v>
      </c>
      <c r="BD5" s="24">
        <v>1</v>
      </c>
      <c r="BE5" s="24">
        <v>7</v>
      </c>
      <c r="BF5" s="24">
        <v>1</v>
      </c>
      <c r="BG5" s="24">
        <v>5</v>
      </c>
      <c r="BH5" s="24">
        <v>14</v>
      </c>
      <c r="BI5" s="24">
        <v>1</v>
      </c>
      <c r="BJ5" s="24">
        <v>6</v>
      </c>
      <c r="BK5" s="24">
        <v>10</v>
      </c>
      <c r="BL5" s="24">
        <v>11</v>
      </c>
      <c r="BM5" s="24">
        <v>2</v>
      </c>
      <c r="BN5" s="24">
        <v>1</v>
      </c>
      <c r="BO5" s="24">
        <v>1</v>
      </c>
      <c r="BP5" s="24">
        <v>2</v>
      </c>
      <c r="BQ5" s="24">
        <v>1</v>
      </c>
      <c r="BR5" s="24">
        <v>1</v>
      </c>
      <c r="BS5" s="24">
        <v>5</v>
      </c>
      <c r="BT5" s="24">
        <v>1</v>
      </c>
      <c r="BU5" s="24">
        <v>4</v>
      </c>
      <c r="BV5" s="24">
        <v>2</v>
      </c>
      <c r="BW5" s="24">
        <v>11</v>
      </c>
      <c r="BX5" s="24">
        <v>1</v>
      </c>
      <c r="BY5" s="24">
        <v>6</v>
      </c>
      <c r="BZ5" s="24">
        <v>2</v>
      </c>
      <c r="CA5" s="24">
        <v>10</v>
      </c>
      <c r="CB5" s="24">
        <v>6</v>
      </c>
      <c r="CC5" s="24">
        <v>2</v>
      </c>
      <c r="CD5" s="24">
        <v>4</v>
      </c>
      <c r="CE5" s="24">
        <v>1</v>
      </c>
      <c r="CF5" s="24">
        <v>1</v>
      </c>
      <c r="CG5" s="24">
        <v>10</v>
      </c>
      <c r="CH5" s="24">
        <v>1</v>
      </c>
      <c r="CI5" s="24">
        <v>21</v>
      </c>
      <c r="CJ5" s="24">
        <v>1</v>
      </c>
      <c r="CK5" s="24">
        <v>1</v>
      </c>
      <c r="CL5" s="24">
        <v>1</v>
      </c>
      <c r="CM5" s="24">
        <v>2</v>
      </c>
      <c r="CN5" s="24">
        <v>2</v>
      </c>
      <c r="CO5" s="24">
        <v>2</v>
      </c>
      <c r="CP5" s="24">
        <v>2</v>
      </c>
      <c r="CQ5" s="24">
        <v>1</v>
      </c>
      <c r="CR5" s="24">
        <v>4</v>
      </c>
      <c r="CS5" s="24">
        <v>1</v>
      </c>
      <c r="CT5" s="24">
        <v>3</v>
      </c>
      <c r="CU5" s="24">
        <v>1</v>
      </c>
      <c r="CV5" s="24">
        <v>1</v>
      </c>
      <c r="CW5" s="24">
        <v>1</v>
      </c>
      <c r="CX5" s="24">
        <v>8</v>
      </c>
      <c r="CY5" s="24">
        <v>1</v>
      </c>
      <c r="CZ5" s="24">
        <v>1</v>
      </c>
      <c r="DA5" s="24">
        <v>1</v>
      </c>
      <c r="DB5" s="24">
        <v>16</v>
      </c>
      <c r="DC5" s="24">
        <v>3</v>
      </c>
      <c r="DD5" s="24">
        <v>1</v>
      </c>
      <c r="DE5" s="24">
        <v>2</v>
      </c>
      <c r="DF5" s="24">
        <v>1</v>
      </c>
      <c r="DG5" s="24">
        <v>1</v>
      </c>
      <c r="DH5" s="24">
        <v>6</v>
      </c>
      <c r="DI5" s="24">
        <v>4</v>
      </c>
      <c r="DJ5" s="24">
        <v>1</v>
      </c>
      <c r="DK5" s="24">
        <v>24</v>
      </c>
      <c r="DL5" s="24">
        <v>5</v>
      </c>
      <c r="DM5" s="24">
        <v>1</v>
      </c>
      <c r="DN5" s="24">
        <v>5</v>
      </c>
      <c r="DO5" s="24">
        <v>1</v>
      </c>
      <c r="DP5" s="24">
        <v>1</v>
      </c>
      <c r="DQ5" s="24">
        <v>7</v>
      </c>
      <c r="DR5" s="24">
        <v>4</v>
      </c>
      <c r="DS5" s="24">
        <v>5</v>
      </c>
      <c r="DT5" s="24">
        <v>1</v>
      </c>
      <c r="DU5" s="24">
        <v>4</v>
      </c>
      <c r="DV5" s="24">
        <v>20</v>
      </c>
      <c r="DW5" s="24">
        <v>1</v>
      </c>
      <c r="DX5" s="24">
        <v>1</v>
      </c>
      <c r="DY5" s="24">
        <v>1</v>
      </c>
      <c r="DZ5" s="24">
        <v>1</v>
      </c>
      <c r="EA5" s="24">
        <v>3</v>
      </c>
      <c r="EB5" s="24">
        <v>6</v>
      </c>
      <c r="EC5" s="24">
        <v>1</v>
      </c>
      <c r="ED5" s="9"/>
    </row>
    <row r="6" spans="1:134" ht="10.050000000000001" customHeight="1" x14ac:dyDescent="0.2">
      <c r="B6" s="7" t="s">
        <v>474</v>
      </c>
      <c r="C6" s="24">
        <f t="shared" si="4"/>
        <v>22</v>
      </c>
      <c r="D6" s="24">
        <f t="shared" si="5"/>
        <v>50</v>
      </c>
      <c r="E6" s="24">
        <f t="shared" si="0"/>
        <v>72</v>
      </c>
      <c r="F6" s="110">
        <f t="shared" si="6"/>
        <v>0.92307692307692313</v>
      </c>
      <c r="G6" s="24">
        <f t="shared" si="7"/>
        <v>30</v>
      </c>
      <c r="H6" s="35">
        <f t="shared" si="8"/>
        <v>82</v>
      </c>
      <c r="I6" s="24">
        <f t="shared" si="1"/>
        <v>112</v>
      </c>
      <c r="J6" s="99">
        <f t="shared" si="9"/>
        <v>2.7317073170731709</v>
      </c>
      <c r="K6" s="110">
        <f t="shared" si="10"/>
        <v>2.7317073170731709</v>
      </c>
      <c r="L6" s="60">
        <f t="shared" si="2"/>
        <v>184</v>
      </c>
      <c r="M6" s="110">
        <f t="shared" si="11"/>
        <v>1.546218487394958</v>
      </c>
      <c r="N6" s="110">
        <f t="shared" si="3"/>
        <v>1.8086303939962478</v>
      </c>
      <c r="O6" s="24"/>
      <c r="P6" s="24"/>
      <c r="Q6" s="24">
        <v>8</v>
      </c>
      <c r="R6" s="24"/>
      <c r="S6" s="24"/>
      <c r="T6" s="24"/>
      <c r="U6" s="24"/>
      <c r="V6" s="24"/>
      <c r="W6" s="24">
        <v>1</v>
      </c>
      <c r="X6" s="24"/>
      <c r="Y6" s="24"/>
      <c r="Z6" s="24">
        <v>1</v>
      </c>
      <c r="AA6" s="24"/>
      <c r="AB6" s="24"/>
      <c r="AC6" s="24"/>
      <c r="AD6" s="24"/>
      <c r="AE6" s="24"/>
      <c r="AF6" s="24"/>
      <c r="AG6" s="24"/>
      <c r="AH6" s="24">
        <v>2</v>
      </c>
      <c r="AI6" s="24"/>
      <c r="AJ6" s="24"/>
      <c r="AK6" s="24"/>
      <c r="AL6" s="24"/>
      <c r="AM6" s="24"/>
      <c r="AN6" s="24">
        <v>3</v>
      </c>
      <c r="AO6" s="24"/>
      <c r="AP6" s="24"/>
      <c r="AQ6" s="24">
        <v>5</v>
      </c>
      <c r="AR6" s="24">
        <v>2</v>
      </c>
      <c r="AS6" s="24"/>
      <c r="AT6" s="24"/>
      <c r="AU6" s="24"/>
      <c r="AV6" s="24">
        <v>1</v>
      </c>
      <c r="AW6" s="24"/>
      <c r="AX6" s="24">
        <v>1</v>
      </c>
      <c r="AY6" s="24"/>
      <c r="AZ6" s="24">
        <v>7</v>
      </c>
      <c r="BA6" s="24"/>
      <c r="BB6" s="24"/>
      <c r="BC6" s="24"/>
      <c r="BD6" s="24">
        <v>6</v>
      </c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>
        <v>3</v>
      </c>
      <c r="BQ6" s="24"/>
      <c r="BR6" s="24"/>
      <c r="BS6" s="24"/>
      <c r="BT6" s="24"/>
      <c r="BU6" s="24">
        <v>4</v>
      </c>
      <c r="BV6" s="24"/>
      <c r="BW6" s="24"/>
      <c r="BX6" s="24"/>
      <c r="BY6" s="24">
        <v>11</v>
      </c>
      <c r="BZ6" s="24"/>
      <c r="CA6" s="24"/>
      <c r="CB6" s="24"/>
      <c r="CC6" s="24"/>
      <c r="CD6" s="24">
        <v>2</v>
      </c>
      <c r="CE6" s="24"/>
      <c r="CF6" s="24"/>
      <c r="CG6" s="24"/>
      <c r="CH6" s="24"/>
      <c r="CI6" s="24"/>
      <c r="CJ6" s="24"/>
      <c r="CK6" s="24"/>
      <c r="CL6" s="24">
        <v>1</v>
      </c>
      <c r="CM6" s="24">
        <v>3</v>
      </c>
      <c r="CN6" s="24">
        <v>11</v>
      </c>
      <c r="CO6" s="24"/>
      <c r="CP6" s="24"/>
      <c r="CQ6" s="24"/>
      <c r="CR6" s="24">
        <v>8</v>
      </c>
      <c r="CS6" s="24"/>
      <c r="CT6" s="24"/>
      <c r="CU6" s="24">
        <v>5</v>
      </c>
      <c r="CV6" s="24">
        <v>5</v>
      </c>
      <c r="CW6" s="24">
        <v>2</v>
      </c>
      <c r="CX6" s="24"/>
      <c r="CY6" s="24">
        <v>8</v>
      </c>
      <c r="CZ6" s="24"/>
      <c r="DA6" s="24"/>
      <c r="DB6" s="24"/>
      <c r="DC6" s="24"/>
      <c r="DD6" s="24">
        <v>2</v>
      </c>
      <c r="DE6" s="24"/>
      <c r="DF6" s="24">
        <v>3</v>
      </c>
      <c r="DG6" s="24"/>
      <c r="DH6" s="24">
        <v>5</v>
      </c>
      <c r="DI6" s="24"/>
      <c r="DJ6" s="24"/>
      <c r="DK6" s="24"/>
      <c r="DL6" s="24">
        <v>7</v>
      </c>
      <c r="DM6" s="24"/>
      <c r="DN6" s="24">
        <v>2</v>
      </c>
      <c r="DO6" s="24"/>
      <c r="DP6" s="24"/>
      <c r="DQ6" s="24"/>
      <c r="DR6" s="24">
        <v>1</v>
      </c>
      <c r="DS6" s="24">
        <v>1</v>
      </c>
      <c r="DT6" s="24"/>
      <c r="DU6" s="24"/>
      <c r="DV6" s="24">
        <v>3</v>
      </c>
      <c r="DW6" s="24">
        <v>3</v>
      </c>
      <c r="DX6" s="24">
        <v>51</v>
      </c>
      <c r="DY6" s="24">
        <v>2</v>
      </c>
      <c r="DZ6" s="24"/>
      <c r="EA6" s="24"/>
      <c r="EB6" s="24">
        <v>1</v>
      </c>
      <c r="EC6" s="24">
        <v>3</v>
      </c>
      <c r="ED6" s="9"/>
    </row>
    <row r="7" spans="1:134" ht="10.050000000000001" customHeight="1" x14ac:dyDescent="0.2">
      <c r="B7" s="7" t="s">
        <v>475</v>
      </c>
      <c r="C7" s="24">
        <f t="shared" si="4"/>
        <v>148</v>
      </c>
      <c r="D7" s="24">
        <f t="shared" si="5"/>
        <v>13</v>
      </c>
      <c r="E7" s="24">
        <f t="shared" si="0"/>
        <v>161</v>
      </c>
      <c r="F7" s="110">
        <f t="shared" si="6"/>
        <v>2.0641025641025643</v>
      </c>
      <c r="G7" s="24">
        <f t="shared" si="7"/>
        <v>147</v>
      </c>
      <c r="H7" s="35">
        <f>SUM(DE7:EC7)</f>
        <v>48</v>
      </c>
      <c r="I7" s="24">
        <f t="shared" si="1"/>
        <v>195</v>
      </c>
      <c r="J7" s="99">
        <f t="shared" si="9"/>
        <v>4.7560975609756095</v>
      </c>
      <c r="K7" s="110">
        <f t="shared" si="10"/>
        <v>4.7560975609756095</v>
      </c>
      <c r="L7" s="60">
        <f t="shared" si="2"/>
        <v>356</v>
      </c>
      <c r="M7" s="110">
        <f t="shared" si="11"/>
        <v>2.9915966386554622</v>
      </c>
      <c r="N7" s="110">
        <f t="shared" si="3"/>
        <v>2.6919949968730452</v>
      </c>
      <c r="O7" s="24"/>
      <c r="P7" s="24"/>
      <c r="Q7" s="24"/>
      <c r="R7" s="24">
        <v>4</v>
      </c>
      <c r="S7" s="24"/>
      <c r="T7" s="24">
        <v>20</v>
      </c>
      <c r="U7" s="24">
        <v>13</v>
      </c>
      <c r="V7" s="24">
        <v>2</v>
      </c>
      <c r="W7" s="24">
        <v>6</v>
      </c>
      <c r="X7" s="24">
        <v>50</v>
      </c>
      <c r="Y7" s="24">
        <v>6</v>
      </c>
      <c r="Z7" s="24"/>
      <c r="AA7" s="24"/>
      <c r="AB7" s="24">
        <v>24</v>
      </c>
      <c r="AC7" s="24"/>
      <c r="AD7" s="24">
        <v>6</v>
      </c>
      <c r="AE7" s="24"/>
      <c r="AF7" s="24"/>
      <c r="AG7" s="24"/>
      <c r="AH7" s="24"/>
      <c r="AI7" s="24"/>
      <c r="AJ7" s="24"/>
      <c r="AK7" s="24">
        <v>8</v>
      </c>
      <c r="AL7" s="24"/>
      <c r="AM7" s="24"/>
      <c r="AN7" s="24"/>
      <c r="AO7" s="24">
        <v>4</v>
      </c>
      <c r="AP7" s="24">
        <v>1</v>
      </c>
      <c r="AQ7" s="24">
        <v>4</v>
      </c>
      <c r="AR7" s="24"/>
      <c r="AS7" s="24"/>
      <c r="AT7" s="24"/>
      <c r="AU7" s="24">
        <v>1</v>
      </c>
      <c r="AV7" s="24">
        <v>3</v>
      </c>
      <c r="AW7" s="24"/>
      <c r="AX7" s="24">
        <v>1</v>
      </c>
      <c r="AY7" s="24"/>
      <c r="AZ7" s="24"/>
      <c r="BA7" s="24"/>
      <c r="BB7" s="24"/>
      <c r="BC7" s="24"/>
      <c r="BD7" s="24"/>
      <c r="BE7" s="24"/>
      <c r="BF7" s="24"/>
      <c r="BG7" s="24"/>
      <c r="BH7" s="24">
        <v>3</v>
      </c>
      <c r="BI7" s="24"/>
      <c r="BJ7" s="24"/>
      <c r="BK7" s="24"/>
      <c r="BL7" s="24"/>
      <c r="BM7" s="24">
        <v>1</v>
      </c>
      <c r="BN7" s="24"/>
      <c r="BO7" s="24"/>
      <c r="BP7" s="24"/>
      <c r="BQ7" s="24"/>
      <c r="BR7" s="24"/>
      <c r="BS7" s="24"/>
      <c r="BT7" s="24"/>
      <c r="BU7" s="24">
        <v>1</v>
      </c>
      <c r="BV7" s="24"/>
      <c r="BW7" s="24"/>
      <c r="BX7" s="24"/>
      <c r="BY7" s="24"/>
      <c r="BZ7" s="24">
        <v>1</v>
      </c>
      <c r="CA7" s="24"/>
      <c r="CB7" s="24"/>
      <c r="CC7" s="24"/>
      <c r="CD7" s="24"/>
      <c r="CE7" s="24"/>
      <c r="CF7" s="24"/>
      <c r="CG7" s="24"/>
      <c r="CH7" s="24"/>
      <c r="CI7" s="24"/>
      <c r="CJ7" s="24">
        <v>1</v>
      </c>
      <c r="CK7" s="24"/>
      <c r="CL7" s="24"/>
      <c r="CM7" s="24">
        <v>1</v>
      </c>
      <c r="CN7" s="24"/>
      <c r="CO7" s="24"/>
      <c r="CP7" s="24">
        <v>16</v>
      </c>
      <c r="CQ7" s="24"/>
      <c r="CR7" s="24"/>
      <c r="CS7" s="24">
        <v>100</v>
      </c>
      <c r="CT7" s="24">
        <v>13</v>
      </c>
      <c r="CU7" s="24"/>
      <c r="CV7" s="24"/>
      <c r="CW7" s="24"/>
      <c r="CX7" s="24">
        <v>16</v>
      </c>
      <c r="CY7" s="24"/>
      <c r="CZ7" s="24"/>
      <c r="DA7" s="24">
        <v>2</v>
      </c>
      <c r="DB7" s="24"/>
      <c r="DC7" s="24"/>
      <c r="DD7" s="24"/>
      <c r="DE7" s="24">
        <v>4</v>
      </c>
      <c r="DF7" s="24">
        <v>2</v>
      </c>
      <c r="DG7" s="24">
        <v>1</v>
      </c>
      <c r="DH7" s="24"/>
      <c r="DI7" s="24">
        <v>3</v>
      </c>
      <c r="DJ7" s="24"/>
      <c r="DK7" s="24"/>
      <c r="DL7" s="24"/>
      <c r="DM7" s="24">
        <v>4</v>
      </c>
      <c r="DN7" s="24"/>
      <c r="DO7" s="24"/>
      <c r="DP7" s="24">
        <v>3</v>
      </c>
      <c r="DQ7" s="24">
        <v>1</v>
      </c>
      <c r="DR7" s="24"/>
      <c r="DS7" s="24">
        <v>8</v>
      </c>
      <c r="DT7" s="24">
        <v>14</v>
      </c>
      <c r="DU7" s="24">
        <v>1</v>
      </c>
      <c r="DV7" s="24">
        <v>1</v>
      </c>
      <c r="DW7" s="24"/>
      <c r="DX7" s="24"/>
      <c r="DY7" s="24">
        <v>1</v>
      </c>
      <c r="DZ7" s="24"/>
      <c r="EA7" s="24"/>
      <c r="EB7" s="24">
        <v>5</v>
      </c>
      <c r="EC7" s="24"/>
      <c r="ED7" s="9"/>
    </row>
    <row r="8" spans="1:134" ht="10.050000000000001" customHeight="1" x14ac:dyDescent="0.2">
      <c r="B8" s="7" t="s">
        <v>363</v>
      </c>
      <c r="C8" s="24">
        <f t="shared" si="4"/>
        <v>31</v>
      </c>
      <c r="D8" s="24">
        <f t="shared" si="5"/>
        <v>44</v>
      </c>
      <c r="E8" s="24">
        <f t="shared" si="0"/>
        <v>75</v>
      </c>
      <c r="F8" s="99">
        <f t="shared" si="6"/>
        <v>0.96153846153846156</v>
      </c>
      <c r="G8" s="24">
        <f t="shared" si="7"/>
        <v>16</v>
      </c>
      <c r="H8" s="35">
        <f t="shared" si="8"/>
        <v>25</v>
      </c>
      <c r="I8" s="24">
        <f t="shared" si="1"/>
        <v>41</v>
      </c>
      <c r="J8" s="99">
        <f t="shared" si="9"/>
        <v>1</v>
      </c>
      <c r="K8" s="99">
        <f t="shared" si="10"/>
        <v>1</v>
      </c>
      <c r="L8" s="60">
        <f t="shared" si="2"/>
        <v>116</v>
      </c>
      <c r="M8" s="99">
        <f t="shared" si="11"/>
        <v>0.97478991596638653</v>
      </c>
      <c r="N8" s="99">
        <f t="shared" si="3"/>
        <v>3.8461538461538436E-2</v>
      </c>
      <c r="O8" s="24">
        <v>1</v>
      </c>
      <c r="P8" s="24">
        <v>1</v>
      </c>
      <c r="Q8" s="24">
        <v>1</v>
      </c>
      <c r="R8" s="24">
        <v>1</v>
      </c>
      <c r="S8" s="24">
        <v>1</v>
      </c>
      <c r="T8" s="24">
        <v>1</v>
      </c>
      <c r="U8" s="24">
        <v>1</v>
      </c>
      <c r="V8" s="24">
        <v>1</v>
      </c>
      <c r="W8" s="24">
        <v>1</v>
      </c>
      <c r="X8" s="24">
        <v>1</v>
      </c>
      <c r="Y8" s="24">
        <v>1</v>
      </c>
      <c r="Z8" s="24">
        <v>1</v>
      </c>
      <c r="AA8" s="24">
        <v>1</v>
      </c>
      <c r="AB8" s="24">
        <v>1</v>
      </c>
      <c r="AC8" s="24">
        <v>1</v>
      </c>
      <c r="AD8" s="24">
        <v>1</v>
      </c>
      <c r="AE8" s="24">
        <v>1</v>
      </c>
      <c r="AF8" s="24">
        <v>1</v>
      </c>
      <c r="AG8" s="24">
        <v>1</v>
      </c>
      <c r="AH8" s="24">
        <v>1</v>
      </c>
      <c r="AI8" s="24">
        <v>1</v>
      </c>
      <c r="AJ8" s="24">
        <v>1</v>
      </c>
      <c r="AK8" s="24">
        <v>1</v>
      </c>
      <c r="AL8" s="24">
        <v>1</v>
      </c>
      <c r="AM8" s="24">
        <v>1</v>
      </c>
      <c r="AN8" s="24">
        <v>1</v>
      </c>
      <c r="AO8" s="24">
        <v>1</v>
      </c>
      <c r="AP8" s="24">
        <v>1</v>
      </c>
      <c r="AQ8" s="24">
        <v>1</v>
      </c>
      <c r="AR8" s="24">
        <v>1</v>
      </c>
      <c r="AS8" s="24">
        <v>1</v>
      </c>
      <c r="AT8" s="24">
        <v>1</v>
      </c>
      <c r="AU8" s="24">
        <v>1</v>
      </c>
      <c r="AV8" s="24">
        <v>1</v>
      </c>
      <c r="AW8" s="24">
        <v>1</v>
      </c>
      <c r="AX8" s="24">
        <v>1</v>
      </c>
      <c r="AY8" s="24">
        <v>1</v>
      </c>
      <c r="AZ8" s="24">
        <v>1</v>
      </c>
      <c r="BA8" s="24">
        <v>1</v>
      </c>
      <c r="BB8" s="24"/>
      <c r="BC8" s="24"/>
      <c r="BD8" s="24">
        <v>1</v>
      </c>
      <c r="BE8" s="24">
        <v>1</v>
      </c>
      <c r="BF8" s="24">
        <v>1</v>
      </c>
      <c r="BG8" s="24">
        <v>1</v>
      </c>
      <c r="BH8" s="24">
        <v>1</v>
      </c>
      <c r="BI8" s="24">
        <v>1</v>
      </c>
      <c r="BJ8" s="24">
        <v>1</v>
      </c>
      <c r="BK8" s="24">
        <v>1</v>
      </c>
      <c r="BL8" s="24">
        <v>1</v>
      </c>
      <c r="BM8" s="24">
        <v>1</v>
      </c>
      <c r="BN8" s="24">
        <v>1</v>
      </c>
      <c r="BO8" s="24"/>
      <c r="BP8" s="24">
        <v>1</v>
      </c>
      <c r="BQ8" s="24">
        <v>1</v>
      </c>
      <c r="BR8" s="24">
        <v>1</v>
      </c>
      <c r="BS8" s="24">
        <v>1</v>
      </c>
      <c r="BT8" s="24">
        <v>1</v>
      </c>
      <c r="BU8" s="24">
        <v>1</v>
      </c>
      <c r="BV8" s="24">
        <v>1</v>
      </c>
      <c r="BW8" s="24">
        <v>1</v>
      </c>
      <c r="BX8" s="24">
        <v>1</v>
      </c>
      <c r="BY8" s="24">
        <v>1</v>
      </c>
      <c r="BZ8" s="24">
        <v>1</v>
      </c>
      <c r="CA8" s="24">
        <v>1</v>
      </c>
      <c r="CB8" s="24">
        <v>1</v>
      </c>
      <c r="CC8" s="24">
        <v>1</v>
      </c>
      <c r="CD8" s="24">
        <v>1</v>
      </c>
      <c r="CE8" s="24">
        <v>1</v>
      </c>
      <c r="CF8" s="24">
        <v>1</v>
      </c>
      <c r="CG8" s="24">
        <v>1</v>
      </c>
      <c r="CH8" s="24">
        <v>1</v>
      </c>
      <c r="CI8" s="24">
        <v>1</v>
      </c>
      <c r="CJ8" s="24">
        <v>1</v>
      </c>
      <c r="CK8" s="24">
        <v>1</v>
      </c>
      <c r="CL8" s="24">
        <v>1</v>
      </c>
      <c r="CM8" s="24">
        <v>1</v>
      </c>
      <c r="CN8" s="24">
        <v>1</v>
      </c>
      <c r="CO8" s="24">
        <v>1</v>
      </c>
      <c r="CP8" s="24">
        <v>1</v>
      </c>
      <c r="CQ8" s="24">
        <v>1</v>
      </c>
      <c r="CR8" s="24">
        <v>1</v>
      </c>
      <c r="CS8" s="24">
        <v>1</v>
      </c>
      <c r="CT8" s="24">
        <v>1</v>
      </c>
      <c r="CU8" s="24">
        <v>1</v>
      </c>
      <c r="CV8" s="24">
        <v>1</v>
      </c>
      <c r="CW8" s="24">
        <v>1</v>
      </c>
      <c r="CX8" s="24">
        <v>1</v>
      </c>
      <c r="CY8" s="24">
        <v>1</v>
      </c>
      <c r="CZ8" s="24">
        <v>1</v>
      </c>
      <c r="DA8" s="24">
        <v>1</v>
      </c>
      <c r="DB8" s="24">
        <v>1</v>
      </c>
      <c r="DC8" s="24">
        <v>1</v>
      </c>
      <c r="DD8" s="24">
        <v>1</v>
      </c>
      <c r="DE8" s="24">
        <v>1</v>
      </c>
      <c r="DF8" s="24">
        <v>1</v>
      </c>
      <c r="DG8" s="24">
        <v>1</v>
      </c>
      <c r="DH8" s="24">
        <v>1</v>
      </c>
      <c r="DI8" s="24">
        <v>1</v>
      </c>
      <c r="DJ8" s="24">
        <v>1</v>
      </c>
      <c r="DK8" s="24">
        <v>1</v>
      </c>
      <c r="DL8" s="24">
        <v>1</v>
      </c>
      <c r="DM8" s="24">
        <v>1</v>
      </c>
      <c r="DN8" s="24">
        <v>1</v>
      </c>
      <c r="DO8" s="24">
        <v>1</v>
      </c>
      <c r="DP8" s="24">
        <v>1</v>
      </c>
      <c r="DQ8" s="24">
        <v>1</v>
      </c>
      <c r="DR8" s="24">
        <v>1</v>
      </c>
      <c r="DS8" s="24">
        <v>1</v>
      </c>
      <c r="DT8" s="24">
        <v>1</v>
      </c>
      <c r="DU8" s="24">
        <v>1</v>
      </c>
      <c r="DV8" s="24">
        <v>1</v>
      </c>
      <c r="DW8" s="24">
        <v>1</v>
      </c>
      <c r="DX8" s="24">
        <v>1</v>
      </c>
      <c r="DY8" s="24">
        <v>1</v>
      </c>
      <c r="DZ8" s="24">
        <v>1</v>
      </c>
      <c r="EA8" s="24">
        <v>1</v>
      </c>
      <c r="EB8" s="24">
        <v>1</v>
      </c>
      <c r="EC8" s="24">
        <v>1</v>
      </c>
      <c r="ED8" s="9"/>
    </row>
    <row r="9" spans="1:134" ht="10.050000000000001" customHeight="1" x14ac:dyDescent="0.2">
      <c r="B9" s="7" t="s">
        <v>364</v>
      </c>
      <c r="C9" s="24">
        <f t="shared" si="4"/>
        <v>1</v>
      </c>
      <c r="D9" s="24">
        <f t="shared" si="5"/>
        <v>1</v>
      </c>
      <c r="E9" s="24">
        <f t="shared" si="0"/>
        <v>2</v>
      </c>
      <c r="F9" s="99">
        <f t="shared" si="6"/>
        <v>2.564102564102564E-2</v>
      </c>
      <c r="G9" s="24">
        <f t="shared" si="7"/>
        <v>0</v>
      </c>
      <c r="H9" s="35">
        <f t="shared" si="8"/>
        <v>3</v>
      </c>
      <c r="I9" s="24">
        <f t="shared" si="1"/>
        <v>3</v>
      </c>
      <c r="J9" s="99">
        <f t="shared" si="9"/>
        <v>7.3170731707317069E-2</v>
      </c>
      <c r="K9" s="99">
        <f t="shared" si="10"/>
        <v>7.3170731707317069E-2</v>
      </c>
      <c r="L9" s="60">
        <f t="shared" si="2"/>
        <v>5</v>
      </c>
      <c r="M9" s="99">
        <f t="shared" si="11"/>
        <v>4.2016806722689079E-2</v>
      </c>
      <c r="N9" s="99">
        <f t="shared" si="3"/>
        <v>4.7529706066291429E-2</v>
      </c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>
        <v>1</v>
      </c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>
        <v>1</v>
      </c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>
        <v>1</v>
      </c>
      <c r="DO9" s="24"/>
      <c r="DP9" s="24"/>
      <c r="DQ9" s="24"/>
      <c r="DR9" s="24"/>
      <c r="DS9" s="24"/>
      <c r="DT9" s="24">
        <v>1</v>
      </c>
      <c r="DU9" s="24"/>
      <c r="DV9" s="24"/>
      <c r="DW9" s="24"/>
      <c r="DX9" s="24"/>
      <c r="DY9" s="24"/>
      <c r="DZ9" s="24">
        <v>1</v>
      </c>
      <c r="EA9" s="24"/>
      <c r="EB9" s="24"/>
      <c r="EC9" s="24"/>
      <c r="ED9" s="9"/>
    </row>
    <row r="10" spans="1:134" ht="10.050000000000001" customHeight="1" x14ac:dyDescent="0.2">
      <c r="B10" s="7" t="s">
        <v>365</v>
      </c>
      <c r="C10" s="24">
        <f t="shared" si="4"/>
        <v>6</v>
      </c>
      <c r="D10" s="24">
        <f t="shared" si="5"/>
        <v>2</v>
      </c>
      <c r="E10" s="24">
        <f t="shared" si="0"/>
        <v>8</v>
      </c>
      <c r="F10" s="99">
        <f t="shared" si="6"/>
        <v>0.10256410256410256</v>
      </c>
      <c r="G10" s="24">
        <f t="shared" si="7"/>
        <v>3</v>
      </c>
      <c r="H10" s="35">
        <f t="shared" si="8"/>
        <v>5</v>
      </c>
      <c r="I10" s="24">
        <f t="shared" si="1"/>
        <v>8</v>
      </c>
      <c r="J10" s="99">
        <f t="shared" si="9"/>
        <v>0.1951219512195122</v>
      </c>
      <c r="K10" s="99">
        <f t="shared" si="10"/>
        <v>0.1951219512195122</v>
      </c>
      <c r="L10" s="60">
        <f t="shared" si="2"/>
        <v>16</v>
      </c>
      <c r="M10" s="99">
        <f t="shared" si="11"/>
        <v>0.13445378151260504</v>
      </c>
      <c r="N10" s="99">
        <f t="shared" si="3"/>
        <v>9.2557848655409641E-2</v>
      </c>
      <c r="O10" s="24"/>
      <c r="P10" s="24"/>
      <c r="Q10" s="24"/>
      <c r="R10" s="24"/>
      <c r="S10" s="24"/>
      <c r="T10" s="24">
        <v>1</v>
      </c>
      <c r="U10" s="24">
        <v>1</v>
      </c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>
        <v>1</v>
      </c>
      <c r="AJ10" s="24"/>
      <c r="AK10" s="24"/>
      <c r="AL10" s="24"/>
      <c r="AM10" s="24"/>
      <c r="AN10" s="24"/>
      <c r="AO10" s="24">
        <v>1</v>
      </c>
      <c r="AP10" s="24">
        <v>1</v>
      </c>
      <c r="AQ10" s="24"/>
      <c r="AR10" s="24"/>
      <c r="AS10" s="24">
        <v>1</v>
      </c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>
        <v>1</v>
      </c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>
        <v>1</v>
      </c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>
        <v>1</v>
      </c>
      <c r="CP10" s="24">
        <v>1</v>
      </c>
      <c r="CQ10" s="24"/>
      <c r="CR10" s="24"/>
      <c r="CS10" s="24"/>
      <c r="CT10" s="24">
        <v>1</v>
      </c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>
        <v>1</v>
      </c>
      <c r="DF10" s="24"/>
      <c r="DG10" s="24"/>
      <c r="DH10" s="24"/>
      <c r="DI10" s="24"/>
      <c r="DJ10" s="24"/>
      <c r="DK10" s="24"/>
      <c r="DL10" s="24"/>
      <c r="DM10" s="24">
        <v>1</v>
      </c>
      <c r="DN10" s="24"/>
      <c r="DO10" s="24"/>
      <c r="DP10" s="24">
        <v>1</v>
      </c>
      <c r="DQ10" s="24"/>
      <c r="DR10" s="24"/>
      <c r="DS10" s="24">
        <v>1</v>
      </c>
      <c r="DT10" s="24"/>
      <c r="DU10" s="24"/>
      <c r="DV10" s="24"/>
      <c r="DW10" s="24"/>
      <c r="DX10" s="24"/>
      <c r="DY10" s="24"/>
      <c r="DZ10" s="24"/>
      <c r="EA10" s="24"/>
      <c r="EB10" s="24">
        <v>1</v>
      </c>
      <c r="EC10" s="24"/>
      <c r="ED10" s="9"/>
    </row>
    <row r="11" spans="1:134" ht="10.050000000000001" customHeight="1" x14ac:dyDescent="0.2">
      <c r="B11" s="7" t="s">
        <v>319</v>
      </c>
      <c r="C11" s="24">
        <f t="shared" si="4"/>
        <v>2</v>
      </c>
      <c r="D11" s="24">
        <f t="shared" si="5"/>
        <v>0</v>
      </c>
      <c r="E11" s="24">
        <f t="shared" si="0"/>
        <v>2</v>
      </c>
      <c r="F11" s="99">
        <f>E11/78</f>
        <v>2.564102564102564E-2</v>
      </c>
      <c r="G11" s="24">
        <f t="shared" si="7"/>
        <v>0</v>
      </c>
      <c r="H11" s="35">
        <f t="shared" si="8"/>
        <v>1</v>
      </c>
      <c r="I11" s="24">
        <f t="shared" si="1"/>
        <v>1</v>
      </c>
      <c r="J11" s="99">
        <f t="shared" si="9"/>
        <v>2.4390243902439025E-2</v>
      </c>
      <c r="K11" s="99">
        <f t="shared" si="10"/>
        <v>2.4390243902439025E-2</v>
      </c>
      <c r="L11" s="60">
        <f t="shared" si="2"/>
        <v>3</v>
      </c>
      <c r="M11" s="99">
        <f t="shared" si="11"/>
        <v>2.5210084033613446E-2</v>
      </c>
      <c r="N11" s="99">
        <f t="shared" si="3"/>
        <v>-1.2507817385866149E-3</v>
      </c>
      <c r="O11" s="24"/>
      <c r="P11" s="24"/>
      <c r="Q11" s="24"/>
      <c r="R11" s="24"/>
      <c r="S11" s="24"/>
      <c r="T11" s="24"/>
      <c r="U11" s="24"/>
      <c r="V11" s="24">
        <v>1</v>
      </c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>
        <v>1</v>
      </c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>
        <v>1</v>
      </c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9"/>
    </row>
    <row r="12" spans="1:134" s="13" customFormat="1" ht="10.050000000000001" customHeight="1" x14ac:dyDescent="0.2">
      <c r="A12" s="13" t="s">
        <v>369</v>
      </c>
      <c r="B12" s="19" t="s">
        <v>343</v>
      </c>
      <c r="C12" s="31"/>
      <c r="D12" s="39"/>
      <c r="E12" s="39"/>
      <c r="F12" s="98"/>
      <c r="G12" s="39"/>
      <c r="H12" s="40"/>
      <c r="I12" s="39"/>
      <c r="J12" s="98"/>
      <c r="K12" s="98"/>
      <c r="L12" s="59"/>
      <c r="M12" s="98"/>
      <c r="N12" s="98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</row>
    <row r="13" spans="1:134" ht="10.050000000000001" customHeight="1" x14ac:dyDescent="0.2">
      <c r="A13" s="9">
        <v>1</v>
      </c>
      <c r="B13" s="7" t="s">
        <v>344</v>
      </c>
      <c r="C13" s="24">
        <f t="shared" ref="C13:C21" si="12">SUM(O13:AS13)</f>
        <v>20</v>
      </c>
      <c r="D13" s="24">
        <f t="shared" ref="D13:D21" si="13">SUM(AT13:CN13)</f>
        <v>33</v>
      </c>
      <c r="E13" s="24">
        <f t="shared" ref="E13:E21" si="14">SUM(C13,D13)</f>
        <v>53</v>
      </c>
      <c r="F13" s="99">
        <f t="shared" ref="F13:F21" si="15">E13/78</f>
        <v>0.67948717948717952</v>
      </c>
      <c r="G13" s="24">
        <f>SUM(CO13:DD13)</f>
        <v>13</v>
      </c>
      <c r="H13" s="35">
        <f>SUM(DE13:EC13)</f>
        <v>20</v>
      </c>
      <c r="I13" s="24">
        <f>SUM(G13,H13)</f>
        <v>33</v>
      </c>
      <c r="J13" s="99">
        <f t="shared" ref="J13:J21" si="16">I13/41</f>
        <v>0.80487804878048785</v>
      </c>
      <c r="K13" s="99">
        <f>I13/41</f>
        <v>0.80487804878048785</v>
      </c>
      <c r="L13" s="60">
        <f t="shared" ref="L13:L22" si="17">E13+I13</f>
        <v>86</v>
      </c>
      <c r="M13" s="99">
        <f t="shared" ref="M13:M21" si="18">L13/119</f>
        <v>0.72268907563025209</v>
      </c>
      <c r="N13" s="99">
        <f t="shared" ref="N13:N23" si="19">J13-F13</f>
        <v>0.12539086929330834</v>
      </c>
      <c r="O13" s="24"/>
      <c r="P13" s="24">
        <v>1</v>
      </c>
      <c r="Q13" s="24">
        <v>1</v>
      </c>
      <c r="R13" s="24"/>
      <c r="S13" s="24"/>
      <c r="T13" s="24"/>
      <c r="U13" s="24">
        <v>1</v>
      </c>
      <c r="V13" s="24">
        <v>1</v>
      </c>
      <c r="W13" s="24">
        <v>1</v>
      </c>
      <c r="X13" s="24">
        <v>1</v>
      </c>
      <c r="Y13" s="24">
        <v>1</v>
      </c>
      <c r="Z13" s="24"/>
      <c r="AA13" s="24">
        <v>1</v>
      </c>
      <c r="AB13" s="24"/>
      <c r="AC13" s="24">
        <v>1</v>
      </c>
      <c r="AD13" s="24">
        <v>1</v>
      </c>
      <c r="AE13" s="24">
        <v>1</v>
      </c>
      <c r="AF13" s="24">
        <v>1</v>
      </c>
      <c r="AG13" s="24">
        <v>1</v>
      </c>
      <c r="AH13" s="24">
        <v>1</v>
      </c>
      <c r="AI13" s="24">
        <v>1</v>
      </c>
      <c r="AJ13" s="24"/>
      <c r="AK13" s="24">
        <v>1</v>
      </c>
      <c r="AL13" s="24">
        <v>1</v>
      </c>
      <c r="AM13" s="24">
        <v>1</v>
      </c>
      <c r="AN13" s="24">
        <v>1</v>
      </c>
      <c r="AO13" s="24">
        <v>1</v>
      </c>
      <c r="AP13" s="24"/>
      <c r="AQ13" s="24"/>
      <c r="AR13" s="24"/>
      <c r="AS13" s="24"/>
      <c r="AT13" s="24"/>
      <c r="AU13" s="24"/>
      <c r="AV13" s="24">
        <v>1</v>
      </c>
      <c r="AW13" s="24"/>
      <c r="AX13" s="24"/>
      <c r="AY13" s="24">
        <v>1</v>
      </c>
      <c r="AZ13" s="24"/>
      <c r="BA13" s="24"/>
      <c r="BB13" s="24">
        <v>1</v>
      </c>
      <c r="BC13" s="24">
        <v>1</v>
      </c>
      <c r="BD13" s="24">
        <v>1</v>
      </c>
      <c r="BE13" s="24"/>
      <c r="BF13" s="24"/>
      <c r="BG13" s="24"/>
      <c r="BH13" s="24"/>
      <c r="BI13" s="24">
        <v>1</v>
      </c>
      <c r="BJ13" s="24">
        <v>1</v>
      </c>
      <c r="BK13" s="24">
        <v>1</v>
      </c>
      <c r="BL13" s="24">
        <v>1</v>
      </c>
      <c r="BM13" s="24"/>
      <c r="BN13" s="24">
        <v>1</v>
      </c>
      <c r="BO13" s="24">
        <v>1</v>
      </c>
      <c r="BP13" s="24">
        <v>1</v>
      </c>
      <c r="BQ13" s="24">
        <v>1</v>
      </c>
      <c r="BR13" s="24">
        <v>1</v>
      </c>
      <c r="BS13" s="24">
        <v>1</v>
      </c>
      <c r="BT13" s="24">
        <v>1</v>
      </c>
      <c r="BU13" s="24">
        <v>1</v>
      </c>
      <c r="BV13" s="24">
        <v>1</v>
      </c>
      <c r="BW13" s="24">
        <v>1</v>
      </c>
      <c r="BX13" s="24"/>
      <c r="BY13" s="24">
        <v>1</v>
      </c>
      <c r="BZ13" s="24"/>
      <c r="CA13" s="24">
        <v>1</v>
      </c>
      <c r="CB13" s="24">
        <v>1</v>
      </c>
      <c r="CC13" s="24">
        <v>1</v>
      </c>
      <c r="CD13" s="24">
        <v>1</v>
      </c>
      <c r="CE13" s="24">
        <v>1</v>
      </c>
      <c r="CF13" s="24">
        <v>1</v>
      </c>
      <c r="CG13" s="24"/>
      <c r="CH13" s="24">
        <v>1</v>
      </c>
      <c r="CI13" s="24">
        <v>1</v>
      </c>
      <c r="CJ13" s="24">
        <v>1</v>
      </c>
      <c r="CK13" s="24">
        <v>1</v>
      </c>
      <c r="CL13" s="24">
        <v>1</v>
      </c>
      <c r="CM13" s="24">
        <v>1</v>
      </c>
      <c r="CN13" s="24">
        <v>1</v>
      </c>
      <c r="CO13" s="24">
        <v>1</v>
      </c>
      <c r="CP13" s="24">
        <v>1</v>
      </c>
      <c r="CQ13" s="24">
        <v>1</v>
      </c>
      <c r="CR13" s="24">
        <v>1</v>
      </c>
      <c r="CS13" s="24">
        <v>1</v>
      </c>
      <c r="CT13" s="24">
        <v>1</v>
      </c>
      <c r="CU13" s="24">
        <v>1</v>
      </c>
      <c r="CV13" s="24">
        <v>1</v>
      </c>
      <c r="CW13" s="24">
        <v>1</v>
      </c>
      <c r="CX13" s="24">
        <v>1</v>
      </c>
      <c r="CY13" s="24"/>
      <c r="CZ13" s="24"/>
      <c r="DA13" s="24"/>
      <c r="DB13" s="24">
        <v>1</v>
      </c>
      <c r="DC13" s="24">
        <v>1</v>
      </c>
      <c r="DD13" s="24">
        <v>1</v>
      </c>
      <c r="DE13" s="24">
        <v>1</v>
      </c>
      <c r="DF13" s="24"/>
      <c r="DG13" s="24">
        <v>1</v>
      </c>
      <c r="DH13" s="24">
        <v>1</v>
      </c>
      <c r="DI13" s="24"/>
      <c r="DJ13" s="24">
        <v>1</v>
      </c>
      <c r="DK13" s="24">
        <v>1</v>
      </c>
      <c r="DL13" s="24">
        <v>1</v>
      </c>
      <c r="DM13" s="24"/>
      <c r="DN13" s="24">
        <v>1</v>
      </c>
      <c r="DO13" s="24">
        <v>1</v>
      </c>
      <c r="DP13" s="24"/>
      <c r="DQ13" s="24">
        <v>1</v>
      </c>
      <c r="DR13" s="24">
        <v>1</v>
      </c>
      <c r="DS13" s="24">
        <v>1</v>
      </c>
      <c r="DT13" s="24">
        <v>1</v>
      </c>
      <c r="DU13" s="24">
        <v>1</v>
      </c>
      <c r="DV13" s="24">
        <v>1</v>
      </c>
      <c r="DW13" s="24">
        <v>1</v>
      </c>
      <c r="DX13" s="24">
        <v>1</v>
      </c>
      <c r="DY13" s="24">
        <v>1</v>
      </c>
      <c r="DZ13" s="24">
        <v>1</v>
      </c>
      <c r="EA13" s="24">
        <v>1</v>
      </c>
      <c r="EB13" s="24"/>
      <c r="EC13" s="24">
        <v>1</v>
      </c>
      <c r="ED13" s="9"/>
    </row>
    <row r="14" spans="1:134" ht="10.050000000000001" customHeight="1" x14ac:dyDescent="0.2">
      <c r="A14" s="9">
        <v>2</v>
      </c>
      <c r="B14" s="7" t="s">
        <v>349</v>
      </c>
      <c r="C14" s="24">
        <f t="shared" si="12"/>
        <v>8</v>
      </c>
      <c r="D14" s="24">
        <f t="shared" si="13"/>
        <v>16</v>
      </c>
      <c r="E14" s="24">
        <f t="shared" si="14"/>
        <v>24</v>
      </c>
      <c r="F14" s="99">
        <f t="shared" si="15"/>
        <v>0.30769230769230771</v>
      </c>
      <c r="G14" s="24">
        <f>SUM(CO14:DD14)</f>
        <v>1</v>
      </c>
      <c r="H14" s="35">
        <f t="shared" ref="H14:H21" si="20">SUM(DE14:EC14)</f>
        <v>4</v>
      </c>
      <c r="I14" s="24">
        <f t="shared" ref="I14:I22" si="21">SUM(G14,H14)</f>
        <v>5</v>
      </c>
      <c r="J14" s="99">
        <f t="shared" si="16"/>
        <v>0.12195121951219512</v>
      </c>
      <c r="K14" s="99">
        <f t="shared" ref="K14:K22" si="22">I14/41</f>
        <v>0.12195121951219512</v>
      </c>
      <c r="L14" s="60">
        <f t="shared" si="17"/>
        <v>29</v>
      </c>
      <c r="M14" s="99">
        <f t="shared" si="18"/>
        <v>0.24369747899159663</v>
      </c>
      <c r="N14" s="99">
        <f t="shared" si="19"/>
        <v>-0.18574108818011259</v>
      </c>
      <c r="O14" s="24">
        <v>1</v>
      </c>
      <c r="P14" s="24"/>
      <c r="Q14" s="24">
        <v>1</v>
      </c>
      <c r="R14" s="24"/>
      <c r="S14" s="24">
        <v>1</v>
      </c>
      <c r="T14" s="24"/>
      <c r="U14" s="24"/>
      <c r="V14" s="24"/>
      <c r="W14" s="24"/>
      <c r="X14" s="24"/>
      <c r="Y14" s="24"/>
      <c r="Z14" s="24">
        <v>1</v>
      </c>
      <c r="AA14" s="24"/>
      <c r="AB14" s="24"/>
      <c r="AC14" s="24"/>
      <c r="AD14" s="24"/>
      <c r="AE14" s="24"/>
      <c r="AF14" s="24"/>
      <c r="AG14" s="24"/>
      <c r="AH14" s="24"/>
      <c r="AI14" s="24"/>
      <c r="AJ14" s="24">
        <v>1</v>
      </c>
      <c r="AK14" s="24"/>
      <c r="AL14" s="24"/>
      <c r="AM14" s="24"/>
      <c r="AN14" s="24"/>
      <c r="AO14" s="24">
        <v>1</v>
      </c>
      <c r="AP14" s="24"/>
      <c r="AQ14" s="24">
        <v>1</v>
      </c>
      <c r="AR14" s="24">
        <v>1</v>
      </c>
      <c r="AS14" s="24"/>
      <c r="AT14" s="24">
        <v>1</v>
      </c>
      <c r="AU14" s="24">
        <v>1</v>
      </c>
      <c r="AV14" s="24"/>
      <c r="AW14" s="24"/>
      <c r="AX14" s="24">
        <v>1</v>
      </c>
      <c r="AY14" s="24"/>
      <c r="AZ14" s="24"/>
      <c r="BA14" s="24">
        <v>1</v>
      </c>
      <c r="BB14" s="24"/>
      <c r="BC14" s="24"/>
      <c r="BD14" s="24"/>
      <c r="BE14" s="24">
        <v>1</v>
      </c>
      <c r="BF14" s="24"/>
      <c r="BG14" s="24"/>
      <c r="BH14" s="24"/>
      <c r="BI14" s="24"/>
      <c r="BJ14" s="24"/>
      <c r="BK14" s="24"/>
      <c r="BL14" s="24"/>
      <c r="BM14" s="24">
        <v>1</v>
      </c>
      <c r="BN14" s="24"/>
      <c r="BO14" s="24"/>
      <c r="BP14" s="24"/>
      <c r="BQ14" s="24">
        <v>1</v>
      </c>
      <c r="BR14" s="24"/>
      <c r="BS14" s="24"/>
      <c r="BT14" s="24"/>
      <c r="BU14" s="24"/>
      <c r="BV14" s="24"/>
      <c r="BW14" s="24"/>
      <c r="BX14" s="24">
        <v>1</v>
      </c>
      <c r="BY14" s="24"/>
      <c r="BZ14" s="24">
        <v>1</v>
      </c>
      <c r="CA14" s="24"/>
      <c r="CB14" s="24"/>
      <c r="CC14" s="24"/>
      <c r="CD14" s="24"/>
      <c r="CE14" s="24">
        <v>1</v>
      </c>
      <c r="CF14" s="24">
        <v>1</v>
      </c>
      <c r="CG14" s="24">
        <v>1</v>
      </c>
      <c r="CH14" s="24"/>
      <c r="CI14" s="24"/>
      <c r="CJ14" s="24">
        <v>1</v>
      </c>
      <c r="CK14" s="24">
        <v>1</v>
      </c>
      <c r="CL14" s="24"/>
      <c r="CM14" s="24">
        <v>1</v>
      </c>
      <c r="CN14" s="24">
        <v>1</v>
      </c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>
        <v>1</v>
      </c>
      <c r="CZ14" s="24"/>
      <c r="DA14" s="24"/>
      <c r="DB14" s="24"/>
      <c r="DC14" s="24"/>
      <c r="DD14" s="24"/>
      <c r="DE14" s="24"/>
      <c r="DF14" s="24">
        <v>1</v>
      </c>
      <c r="DG14" s="24"/>
      <c r="DH14" s="24"/>
      <c r="DI14" s="24">
        <v>1</v>
      </c>
      <c r="DJ14" s="24"/>
      <c r="DK14" s="24"/>
      <c r="DL14" s="24"/>
      <c r="DM14" s="24">
        <v>1</v>
      </c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>
        <v>1</v>
      </c>
      <c r="EC14" s="24"/>
      <c r="ED14" s="9"/>
    </row>
    <row r="15" spans="1:134" ht="10.050000000000001" customHeight="1" x14ac:dyDescent="0.2">
      <c r="A15" s="9">
        <v>3</v>
      </c>
      <c r="B15" s="7" t="s">
        <v>471</v>
      </c>
      <c r="C15" s="24">
        <f t="shared" si="12"/>
        <v>5</v>
      </c>
      <c r="D15" s="24">
        <f t="shared" si="13"/>
        <v>10</v>
      </c>
      <c r="E15" s="24">
        <f t="shared" si="14"/>
        <v>15</v>
      </c>
      <c r="F15" s="99">
        <f t="shared" si="15"/>
        <v>0.19230769230769232</v>
      </c>
      <c r="G15" s="24">
        <f>SUM(CO15:DD15)</f>
        <v>2</v>
      </c>
      <c r="H15" s="35">
        <f>SUM(DE15:EC15)</f>
        <v>5</v>
      </c>
      <c r="I15" s="24">
        <f t="shared" si="21"/>
        <v>7</v>
      </c>
      <c r="J15" s="99">
        <f t="shared" si="16"/>
        <v>0.17073170731707318</v>
      </c>
      <c r="K15" s="99">
        <f t="shared" si="22"/>
        <v>0.17073170731707318</v>
      </c>
      <c r="L15" s="60">
        <f t="shared" si="17"/>
        <v>22</v>
      </c>
      <c r="M15" s="99">
        <f t="shared" si="18"/>
        <v>0.18487394957983194</v>
      </c>
      <c r="N15" s="99">
        <f t="shared" si="19"/>
        <v>-2.1575984990619135E-2</v>
      </c>
      <c r="O15" s="24"/>
      <c r="P15" s="24"/>
      <c r="Q15" s="24">
        <v>1</v>
      </c>
      <c r="R15" s="24"/>
      <c r="S15" s="24"/>
      <c r="T15" s="24"/>
      <c r="U15" s="24"/>
      <c r="V15" s="24"/>
      <c r="W15" s="24"/>
      <c r="X15" s="24"/>
      <c r="Y15" s="24"/>
      <c r="Z15" s="24">
        <v>1</v>
      </c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>
        <v>1</v>
      </c>
      <c r="AO15" s="24">
        <v>1</v>
      </c>
      <c r="AP15" s="24"/>
      <c r="AQ15" s="24">
        <v>1</v>
      </c>
      <c r="AR15" s="24"/>
      <c r="AS15" s="24"/>
      <c r="AT15" s="24">
        <v>1</v>
      </c>
      <c r="AU15" s="24"/>
      <c r="AV15" s="24"/>
      <c r="AW15" s="24"/>
      <c r="AX15" s="24">
        <v>1</v>
      </c>
      <c r="AY15" s="24"/>
      <c r="AZ15" s="24">
        <v>1</v>
      </c>
      <c r="BA15" s="24">
        <v>1</v>
      </c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>
        <v>1</v>
      </c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>
        <v>1</v>
      </c>
      <c r="BY15" s="24"/>
      <c r="BZ15" s="24">
        <v>1</v>
      </c>
      <c r="CA15" s="24"/>
      <c r="CB15" s="24"/>
      <c r="CC15" s="24"/>
      <c r="CD15" s="24"/>
      <c r="CE15" s="24">
        <v>1</v>
      </c>
      <c r="CF15" s="24">
        <v>1</v>
      </c>
      <c r="CG15" s="24">
        <v>1</v>
      </c>
      <c r="CH15" s="24"/>
      <c r="CI15" s="24"/>
      <c r="CJ15" s="24"/>
      <c r="CK15" s="24"/>
      <c r="CL15" s="24"/>
      <c r="CM15" s="24"/>
      <c r="CN15" s="24"/>
      <c r="CO15" s="24"/>
      <c r="CP15" s="24">
        <v>1</v>
      </c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>
        <v>1</v>
      </c>
      <c r="DB15" s="24"/>
      <c r="DC15" s="24"/>
      <c r="DD15" s="24"/>
      <c r="DE15" s="24"/>
      <c r="DF15" s="24">
        <v>1</v>
      </c>
      <c r="DG15" s="24"/>
      <c r="DH15" s="24"/>
      <c r="DI15" s="24">
        <v>1</v>
      </c>
      <c r="DJ15" s="24"/>
      <c r="DK15" s="24"/>
      <c r="DL15" s="24"/>
      <c r="DM15" s="24"/>
      <c r="DN15" s="24"/>
      <c r="DO15" s="24"/>
      <c r="DP15" s="24">
        <v>1</v>
      </c>
      <c r="DQ15" s="24"/>
      <c r="DR15" s="24"/>
      <c r="DS15" s="24"/>
      <c r="DT15" s="24"/>
      <c r="DU15" s="24">
        <v>1</v>
      </c>
      <c r="DV15" s="24"/>
      <c r="DW15" s="24"/>
      <c r="DX15" s="24"/>
      <c r="DY15" s="24"/>
      <c r="DZ15" s="24"/>
      <c r="EA15" s="24"/>
      <c r="EB15" s="24">
        <v>1</v>
      </c>
      <c r="EC15" s="24"/>
      <c r="ED15" s="9"/>
    </row>
    <row r="16" spans="1:134" ht="10.050000000000001" customHeight="1" x14ac:dyDescent="0.2">
      <c r="A16" s="9">
        <v>4</v>
      </c>
      <c r="B16" s="7" t="s">
        <v>348</v>
      </c>
      <c r="C16" s="24">
        <f t="shared" si="12"/>
        <v>5</v>
      </c>
      <c r="D16" s="24">
        <f t="shared" si="13"/>
        <v>14</v>
      </c>
      <c r="E16" s="24">
        <f t="shared" si="14"/>
        <v>19</v>
      </c>
      <c r="F16" s="99">
        <f t="shared" si="15"/>
        <v>0.24358974358974358</v>
      </c>
      <c r="G16" s="24">
        <f>SUM(CO16:DD16)</f>
        <v>0</v>
      </c>
      <c r="H16" s="35">
        <f t="shared" si="20"/>
        <v>2</v>
      </c>
      <c r="I16" s="24">
        <f t="shared" si="21"/>
        <v>2</v>
      </c>
      <c r="J16" s="99">
        <f t="shared" si="16"/>
        <v>4.878048780487805E-2</v>
      </c>
      <c r="K16" s="99">
        <f t="shared" si="22"/>
        <v>4.878048780487805E-2</v>
      </c>
      <c r="L16" s="60">
        <f t="shared" si="17"/>
        <v>21</v>
      </c>
      <c r="M16" s="99">
        <f t="shared" si="18"/>
        <v>0.17647058823529413</v>
      </c>
      <c r="N16" s="99">
        <f t="shared" si="19"/>
        <v>-0.19480925578486552</v>
      </c>
      <c r="O16" s="24"/>
      <c r="P16" s="24"/>
      <c r="Q16" s="24">
        <v>1</v>
      </c>
      <c r="R16" s="24">
        <v>1</v>
      </c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>
        <v>1</v>
      </c>
      <c r="AO16" s="24">
        <v>1</v>
      </c>
      <c r="AP16" s="24"/>
      <c r="AQ16" s="24">
        <v>1</v>
      </c>
      <c r="AR16" s="24"/>
      <c r="AS16" s="24"/>
      <c r="AT16" s="24">
        <v>1</v>
      </c>
      <c r="AU16" s="24"/>
      <c r="AV16" s="24"/>
      <c r="AW16" s="24"/>
      <c r="AX16" s="24">
        <v>1</v>
      </c>
      <c r="AY16" s="24"/>
      <c r="AZ16" s="24">
        <v>1</v>
      </c>
      <c r="BA16" s="24"/>
      <c r="BB16" s="24"/>
      <c r="BC16" s="24"/>
      <c r="BD16" s="24"/>
      <c r="BE16" s="24"/>
      <c r="BF16" s="24">
        <v>1</v>
      </c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>
        <v>1</v>
      </c>
      <c r="BR16" s="24"/>
      <c r="BS16" s="24"/>
      <c r="BT16" s="24"/>
      <c r="BU16" s="24"/>
      <c r="BV16" s="24"/>
      <c r="BW16" s="24"/>
      <c r="BX16" s="24">
        <v>1</v>
      </c>
      <c r="BY16" s="24"/>
      <c r="BZ16" s="24">
        <v>1</v>
      </c>
      <c r="CA16" s="24"/>
      <c r="CB16" s="24"/>
      <c r="CC16" s="24"/>
      <c r="CD16" s="24"/>
      <c r="CE16" s="24">
        <v>1</v>
      </c>
      <c r="CF16" s="24">
        <v>1</v>
      </c>
      <c r="CG16" s="24">
        <v>1</v>
      </c>
      <c r="CH16" s="24"/>
      <c r="CI16" s="24"/>
      <c r="CJ16" s="24">
        <v>1</v>
      </c>
      <c r="CK16" s="24">
        <v>1</v>
      </c>
      <c r="CL16" s="24"/>
      <c r="CM16" s="24">
        <v>1</v>
      </c>
      <c r="CN16" s="24">
        <v>1</v>
      </c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>
        <v>1</v>
      </c>
      <c r="DG16" s="24"/>
      <c r="DH16" s="24"/>
      <c r="DI16" s="24">
        <v>1</v>
      </c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9"/>
    </row>
    <row r="17" spans="1:134" ht="10.050000000000001" customHeight="1" x14ac:dyDescent="0.2">
      <c r="A17" s="9">
        <v>5</v>
      </c>
      <c r="B17" s="7" t="s">
        <v>347</v>
      </c>
      <c r="C17" s="24">
        <f t="shared" si="12"/>
        <v>3</v>
      </c>
      <c r="D17" s="24">
        <f t="shared" si="13"/>
        <v>14</v>
      </c>
      <c r="E17" s="24">
        <f t="shared" si="14"/>
        <v>17</v>
      </c>
      <c r="F17" s="99">
        <f t="shared" si="15"/>
        <v>0.21794871794871795</v>
      </c>
      <c r="G17" s="24">
        <v>1</v>
      </c>
      <c r="H17" s="35">
        <f t="shared" si="20"/>
        <v>1</v>
      </c>
      <c r="I17" s="24">
        <f t="shared" si="21"/>
        <v>2</v>
      </c>
      <c r="J17" s="99">
        <f t="shared" si="16"/>
        <v>4.878048780487805E-2</v>
      </c>
      <c r="K17" s="99">
        <f t="shared" si="22"/>
        <v>4.878048780487805E-2</v>
      </c>
      <c r="L17" s="60">
        <f t="shared" si="17"/>
        <v>19</v>
      </c>
      <c r="M17" s="99">
        <f t="shared" si="18"/>
        <v>0.15966386554621848</v>
      </c>
      <c r="N17" s="99">
        <f t="shared" si="19"/>
        <v>-0.16916823014383991</v>
      </c>
      <c r="O17" s="24"/>
      <c r="P17" s="24"/>
      <c r="Q17" s="24">
        <v>1</v>
      </c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>
        <v>1</v>
      </c>
      <c r="AO17" s="24">
        <v>1</v>
      </c>
      <c r="AP17" s="24"/>
      <c r="AQ17" s="24"/>
      <c r="AR17" s="24"/>
      <c r="AS17" s="24"/>
      <c r="AT17" s="24">
        <v>1</v>
      </c>
      <c r="AU17" s="24"/>
      <c r="AV17" s="24"/>
      <c r="AW17" s="24"/>
      <c r="AX17" s="24">
        <v>1</v>
      </c>
      <c r="AY17" s="24"/>
      <c r="AZ17" s="24"/>
      <c r="BA17" s="24">
        <v>1</v>
      </c>
      <c r="BB17" s="24"/>
      <c r="BC17" s="24"/>
      <c r="BD17" s="24"/>
      <c r="BE17" s="24"/>
      <c r="BF17" s="24"/>
      <c r="BG17" s="24"/>
      <c r="BH17" s="24">
        <v>1</v>
      </c>
      <c r="BI17" s="24"/>
      <c r="BJ17" s="24"/>
      <c r="BK17" s="24"/>
      <c r="BL17" s="24"/>
      <c r="BM17" s="24"/>
      <c r="BN17" s="24"/>
      <c r="BO17" s="24"/>
      <c r="BP17" s="24"/>
      <c r="BQ17" s="24">
        <v>1</v>
      </c>
      <c r="BR17" s="24"/>
      <c r="BS17" s="24"/>
      <c r="BT17" s="24"/>
      <c r="BU17" s="24"/>
      <c r="BV17" s="24"/>
      <c r="BW17" s="24"/>
      <c r="BX17" s="24">
        <v>1</v>
      </c>
      <c r="BY17" s="24"/>
      <c r="BZ17" s="24">
        <v>1</v>
      </c>
      <c r="CA17" s="24"/>
      <c r="CB17" s="24"/>
      <c r="CC17" s="24"/>
      <c r="CD17" s="24"/>
      <c r="CE17" s="24">
        <v>1</v>
      </c>
      <c r="CF17" s="24">
        <v>1</v>
      </c>
      <c r="CG17" s="24">
        <v>1</v>
      </c>
      <c r="CH17" s="24"/>
      <c r="CI17" s="24"/>
      <c r="CJ17" s="24">
        <v>1</v>
      </c>
      <c r="CK17" s="24">
        <v>1</v>
      </c>
      <c r="CL17" s="24"/>
      <c r="CM17" s="24">
        <v>1</v>
      </c>
      <c r="CN17" s="24">
        <v>1</v>
      </c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>
        <v>1</v>
      </c>
      <c r="DB17" s="24"/>
      <c r="DC17" s="24"/>
      <c r="DD17" s="24"/>
      <c r="DE17" s="24"/>
      <c r="DF17" s="24">
        <v>1</v>
      </c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9"/>
    </row>
    <row r="18" spans="1:134" ht="10.050000000000001" customHeight="1" x14ac:dyDescent="0.2">
      <c r="A18" s="9">
        <v>6</v>
      </c>
      <c r="B18" s="7" t="s">
        <v>345</v>
      </c>
      <c r="C18" s="24">
        <f t="shared" si="12"/>
        <v>4</v>
      </c>
      <c r="D18" s="24">
        <f t="shared" si="13"/>
        <v>9</v>
      </c>
      <c r="E18" s="24">
        <f t="shared" si="14"/>
        <v>13</v>
      </c>
      <c r="F18" s="99">
        <f t="shared" si="15"/>
        <v>0.16666666666666666</v>
      </c>
      <c r="G18" s="24">
        <f>SUM(CO18:DD18)</f>
        <v>0</v>
      </c>
      <c r="H18" s="35">
        <f t="shared" si="20"/>
        <v>2</v>
      </c>
      <c r="I18" s="24">
        <f t="shared" si="21"/>
        <v>2</v>
      </c>
      <c r="J18" s="99">
        <f t="shared" si="16"/>
        <v>4.878048780487805E-2</v>
      </c>
      <c r="K18" s="99">
        <f t="shared" si="22"/>
        <v>4.878048780487805E-2</v>
      </c>
      <c r="L18" s="60">
        <f>E18+I18</f>
        <v>15</v>
      </c>
      <c r="M18" s="99">
        <f t="shared" si="18"/>
        <v>0.12605042016806722</v>
      </c>
      <c r="N18" s="99">
        <f t="shared" si="19"/>
        <v>-0.11788617886178861</v>
      </c>
      <c r="O18" s="24"/>
      <c r="P18" s="24"/>
      <c r="Q18" s="24">
        <v>1</v>
      </c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>
        <v>1</v>
      </c>
      <c r="AO18" s="24">
        <v>1</v>
      </c>
      <c r="AP18" s="24">
        <v>1</v>
      </c>
      <c r="AQ18" s="24"/>
      <c r="AR18" s="24"/>
      <c r="AS18" s="24"/>
      <c r="AT18" s="24"/>
      <c r="AU18" s="24"/>
      <c r="AV18" s="24"/>
      <c r="AW18" s="24">
        <v>1</v>
      </c>
      <c r="AX18" s="24">
        <v>1</v>
      </c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>
        <v>1</v>
      </c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>
        <v>1</v>
      </c>
      <c r="CF18" s="24">
        <v>1</v>
      </c>
      <c r="CG18" s="24"/>
      <c r="CH18" s="24"/>
      <c r="CI18" s="24"/>
      <c r="CJ18" s="24">
        <v>1</v>
      </c>
      <c r="CK18" s="24">
        <v>1</v>
      </c>
      <c r="CL18" s="24"/>
      <c r="CM18" s="24">
        <v>1</v>
      </c>
      <c r="CN18" s="24">
        <v>1</v>
      </c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>
        <v>1</v>
      </c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>
        <v>1</v>
      </c>
      <c r="DV18" s="24"/>
      <c r="DW18" s="24"/>
      <c r="DX18" s="24"/>
      <c r="DY18" s="24"/>
      <c r="DZ18" s="24"/>
      <c r="EA18" s="24"/>
      <c r="EB18" s="24"/>
      <c r="EC18" s="24"/>
      <c r="ED18" s="9"/>
    </row>
    <row r="19" spans="1:134" ht="10.050000000000001" customHeight="1" x14ac:dyDescent="0.2">
      <c r="A19" s="9">
        <v>7</v>
      </c>
      <c r="B19" s="7" t="s">
        <v>346</v>
      </c>
      <c r="C19" s="24">
        <f t="shared" si="12"/>
        <v>3</v>
      </c>
      <c r="D19" s="24">
        <f t="shared" si="13"/>
        <v>8</v>
      </c>
      <c r="E19" s="24">
        <f t="shared" si="14"/>
        <v>11</v>
      </c>
      <c r="F19" s="99">
        <f t="shared" si="15"/>
        <v>0.14102564102564102</v>
      </c>
      <c r="G19" s="24">
        <f>SUM(CO19:DD19)</f>
        <v>0</v>
      </c>
      <c r="H19" s="35">
        <f t="shared" si="20"/>
        <v>1</v>
      </c>
      <c r="I19" s="24">
        <f t="shared" si="21"/>
        <v>1</v>
      </c>
      <c r="J19" s="99">
        <f t="shared" si="16"/>
        <v>2.4390243902439025E-2</v>
      </c>
      <c r="K19" s="99">
        <f t="shared" si="22"/>
        <v>2.4390243902439025E-2</v>
      </c>
      <c r="L19" s="60">
        <f t="shared" si="17"/>
        <v>12</v>
      </c>
      <c r="M19" s="99">
        <f t="shared" si="18"/>
        <v>0.10084033613445378</v>
      </c>
      <c r="N19" s="99">
        <f t="shared" si="19"/>
        <v>-0.11663539712320201</v>
      </c>
      <c r="O19" s="24"/>
      <c r="P19" s="24"/>
      <c r="Q19" s="24">
        <v>1</v>
      </c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>
        <v>1</v>
      </c>
      <c r="AO19" s="24">
        <v>1</v>
      </c>
      <c r="AP19" s="24"/>
      <c r="AQ19" s="24"/>
      <c r="AR19" s="24"/>
      <c r="AS19" s="24"/>
      <c r="AT19" s="24"/>
      <c r="AU19" s="24"/>
      <c r="AV19" s="24"/>
      <c r="AW19" s="24"/>
      <c r="AX19" s="24">
        <v>1</v>
      </c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>
        <v>1</v>
      </c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>
        <v>1</v>
      </c>
      <c r="CF19" s="24">
        <v>1</v>
      </c>
      <c r="CG19" s="24"/>
      <c r="CH19" s="24"/>
      <c r="CI19" s="24"/>
      <c r="CJ19" s="24">
        <v>1</v>
      </c>
      <c r="CK19" s="24">
        <v>1</v>
      </c>
      <c r="CL19" s="24"/>
      <c r="CM19" s="24">
        <v>1</v>
      </c>
      <c r="CN19" s="24">
        <v>1</v>
      </c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>
        <v>1</v>
      </c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9"/>
    </row>
    <row r="20" spans="1:134" ht="10.050000000000001" customHeight="1" x14ac:dyDescent="0.2">
      <c r="A20" s="9">
        <v>8</v>
      </c>
      <c r="B20" s="7" t="s">
        <v>351</v>
      </c>
      <c r="C20" s="24">
        <f t="shared" si="12"/>
        <v>0</v>
      </c>
      <c r="D20" s="24">
        <f t="shared" si="13"/>
        <v>8</v>
      </c>
      <c r="E20" s="24">
        <f t="shared" si="14"/>
        <v>8</v>
      </c>
      <c r="F20" s="99">
        <f t="shared" si="15"/>
        <v>0.10256410256410256</v>
      </c>
      <c r="G20" s="24">
        <f>SUM(CO20:DD20)</f>
        <v>0</v>
      </c>
      <c r="H20" s="35">
        <f t="shared" si="20"/>
        <v>1</v>
      </c>
      <c r="I20" s="24">
        <f t="shared" si="21"/>
        <v>1</v>
      </c>
      <c r="J20" s="99">
        <f t="shared" si="16"/>
        <v>2.4390243902439025E-2</v>
      </c>
      <c r="K20" s="99">
        <f t="shared" si="22"/>
        <v>2.4390243902439025E-2</v>
      </c>
      <c r="L20" s="60">
        <f t="shared" si="17"/>
        <v>9</v>
      </c>
      <c r="M20" s="99">
        <f t="shared" si="18"/>
        <v>7.5630252100840331E-2</v>
      </c>
      <c r="N20" s="99">
        <f t="shared" si="19"/>
        <v>-7.8173858661663542E-2</v>
      </c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>
        <v>1</v>
      </c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>
        <v>1</v>
      </c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>
        <v>1</v>
      </c>
      <c r="CF20" s="24">
        <v>1</v>
      </c>
      <c r="CG20" s="24"/>
      <c r="CH20" s="24"/>
      <c r="CI20" s="24"/>
      <c r="CJ20" s="24">
        <v>1</v>
      </c>
      <c r="CK20" s="24">
        <v>1</v>
      </c>
      <c r="CL20" s="24"/>
      <c r="CM20" s="24">
        <v>1</v>
      </c>
      <c r="CN20" s="24">
        <v>1</v>
      </c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>
        <v>1</v>
      </c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9"/>
    </row>
    <row r="21" spans="1:134" ht="10.050000000000001" customHeight="1" x14ac:dyDescent="0.2">
      <c r="A21" s="9">
        <v>9</v>
      </c>
      <c r="B21" s="7" t="s">
        <v>350</v>
      </c>
      <c r="C21" s="24">
        <f t="shared" si="12"/>
        <v>0</v>
      </c>
      <c r="D21" s="24">
        <f t="shared" si="13"/>
        <v>2</v>
      </c>
      <c r="E21" s="24">
        <f t="shared" si="14"/>
        <v>2</v>
      </c>
      <c r="F21" s="99">
        <f t="shared" si="15"/>
        <v>2.564102564102564E-2</v>
      </c>
      <c r="G21" s="24">
        <f>SUM(CO21:DD21)</f>
        <v>0</v>
      </c>
      <c r="H21" s="35">
        <f t="shared" si="20"/>
        <v>0</v>
      </c>
      <c r="I21" s="24">
        <f t="shared" si="21"/>
        <v>0</v>
      </c>
      <c r="J21" s="99">
        <f t="shared" si="16"/>
        <v>0</v>
      </c>
      <c r="K21" s="99">
        <f t="shared" si="22"/>
        <v>0</v>
      </c>
      <c r="L21" s="60">
        <f t="shared" si="17"/>
        <v>2</v>
      </c>
      <c r="M21" s="99">
        <f t="shared" si="18"/>
        <v>1.680672268907563E-2</v>
      </c>
      <c r="N21" s="99">
        <f t="shared" si="19"/>
        <v>-2.564102564102564E-2</v>
      </c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>
        <v>1</v>
      </c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>
        <v>1</v>
      </c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9"/>
    </row>
    <row r="22" spans="1:134" ht="10.050000000000001" customHeight="1" x14ac:dyDescent="0.2">
      <c r="A22" s="9">
        <v>10</v>
      </c>
      <c r="B22" s="7" t="s">
        <v>352</v>
      </c>
      <c r="C22" s="24">
        <f t="shared" ref="C22" si="23">SUM(O22:AS22)</f>
        <v>3</v>
      </c>
      <c r="D22" s="24">
        <f t="shared" ref="D22" si="24">SUM(AT22:CN22)</f>
        <v>1</v>
      </c>
      <c r="E22" s="24">
        <f t="shared" ref="E22" si="25">SUM(C22,D22)</f>
        <v>4</v>
      </c>
      <c r="F22" s="99">
        <f t="shared" ref="F22" si="26">E22/78</f>
        <v>5.128205128205128E-2</v>
      </c>
      <c r="G22" s="24">
        <f t="shared" ref="G22" si="27">SUM(CO22:DD22)</f>
        <v>1</v>
      </c>
      <c r="H22" s="35">
        <f t="shared" ref="H22" si="28">SUM(DE22:EC22)</f>
        <v>0</v>
      </c>
      <c r="I22" s="24">
        <f t="shared" si="21"/>
        <v>1</v>
      </c>
      <c r="J22" s="99">
        <f t="shared" ref="J22" si="29">I22/41</f>
        <v>2.4390243902439025E-2</v>
      </c>
      <c r="K22" s="99">
        <f t="shared" si="22"/>
        <v>2.4390243902439025E-2</v>
      </c>
      <c r="L22" s="60">
        <f t="shared" si="17"/>
        <v>5</v>
      </c>
      <c r="M22" s="99">
        <f t="shared" ref="M22" si="30">L22/119</f>
        <v>4.2016806722689079E-2</v>
      </c>
      <c r="N22" s="99">
        <f t="shared" si="19"/>
        <v>-2.6891807379612255E-2</v>
      </c>
      <c r="O22" s="24"/>
      <c r="P22" s="24"/>
      <c r="Q22" s="24"/>
      <c r="R22" s="24"/>
      <c r="S22" s="24"/>
      <c r="T22" s="24">
        <v>1</v>
      </c>
      <c r="U22" s="24"/>
      <c r="V22" s="24"/>
      <c r="W22" s="24"/>
      <c r="X22" s="24"/>
      <c r="Y22" s="24"/>
      <c r="Z22" s="24"/>
      <c r="AA22" s="24"/>
      <c r="AB22" s="24">
        <v>1</v>
      </c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>
        <v>1</v>
      </c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>
        <v>1</v>
      </c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>
        <v>1</v>
      </c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9"/>
    </row>
    <row r="23" spans="1:134" s="1" customFormat="1" ht="10.050000000000001" customHeight="1" x14ac:dyDescent="0.2">
      <c r="A23" s="111" t="s">
        <v>368</v>
      </c>
      <c r="B23" s="111"/>
      <c r="C23" s="25"/>
      <c r="D23" s="36"/>
      <c r="E23" s="41"/>
      <c r="F23" s="105"/>
      <c r="G23" s="36"/>
      <c r="H23" s="37"/>
      <c r="I23" s="41"/>
      <c r="J23" s="100"/>
      <c r="K23" s="100"/>
      <c r="L23" s="61"/>
      <c r="M23" s="100"/>
      <c r="N23" s="100">
        <f t="shared" si="19"/>
        <v>0</v>
      </c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</row>
    <row r="24" spans="1:134" s="3" customFormat="1" ht="10.050000000000001" customHeight="1" x14ac:dyDescent="0.2">
      <c r="A24" s="3" t="s">
        <v>370</v>
      </c>
      <c r="B24" s="11" t="s">
        <v>372</v>
      </c>
      <c r="C24" s="30"/>
      <c r="D24" s="28"/>
      <c r="E24" s="31"/>
      <c r="F24" s="101"/>
      <c r="G24" s="28"/>
      <c r="H24" s="31"/>
      <c r="I24" s="31"/>
      <c r="J24" s="98"/>
      <c r="K24" s="98"/>
      <c r="L24" s="63"/>
      <c r="M24" s="98"/>
      <c r="N24" s="101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</row>
    <row r="25" spans="1:134" ht="10.050000000000001" customHeight="1" x14ac:dyDescent="0.2">
      <c r="A25" s="9">
        <v>11</v>
      </c>
      <c r="B25" s="7" t="s">
        <v>407</v>
      </c>
      <c r="C25" s="24">
        <f t="shared" ref="C25:C30" si="31">SUM(O25:AS25)</f>
        <v>11</v>
      </c>
      <c r="D25" s="24">
        <f t="shared" ref="D25:D30" si="32">SUM(AT25:CN25)</f>
        <v>16</v>
      </c>
      <c r="E25" s="24">
        <f>SUM(C25,D25)</f>
        <v>27</v>
      </c>
      <c r="F25" s="99">
        <f t="shared" ref="F25:F30" si="33">E25/78</f>
        <v>0.34615384615384615</v>
      </c>
      <c r="G25" s="24">
        <f t="shared" ref="G25:G30" si="34">SUM(CO25:DD25)</f>
        <v>5</v>
      </c>
      <c r="H25" s="35">
        <f t="shared" ref="H25:H30" si="35">SUM(DE25:EC25)</f>
        <v>15</v>
      </c>
      <c r="I25" s="24">
        <f t="shared" ref="I25:I31" si="36">SUM(G25,H25)</f>
        <v>20</v>
      </c>
      <c r="J25" s="99">
        <f t="shared" ref="J25:J30" si="37">I25/41</f>
        <v>0.48780487804878048</v>
      </c>
      <c r="K25" s="99">
        <f>I25/41</f>
        <v>0.48780487804878048</v>
      </c>
      <c r="L25" s="60">
        <f t="shared" ref="L25:L31" si="38">E25+I25</f>
        <v>47</v>
      </c>
      <c r="M25" s="99">
        <f t="shared" ref="M25:M30" si="39">L25/119</f>
        <v>0.3949579831932773</v>
      </c>
      <c r="N25" s="99">
        <f t="shared" ref="N25:N31" si="40">J25-F25</f>
        <v>0.14165103189493433</v>
      </c>
      <c r="O25" s="24">
        <v>1</v>
      </c>
      <c r="P25" s="24">
        <v>1</v>
      </c>
      <c r="Q25" s="24">
        <v>1</v>
      </c>
      <c r="R25" s="24">
        <v>1</v>
      </c>
      <c r="S25" s="24"/>
      <c r="T25" s="24"/>
      <c r="U25" s="24"/>
      <c r="V25" s="24"/>
      <c r="W25" s="24"/>
      <c r="X25" s="24">
        <v>1</v>
      </c>
      <c r="Y25" s="24"/>
      <c r="Z25" s="24"/>
      <c r="AA25" s="24">
        <v>1</v>
      </c>
      <c r="AB25" s="24"/>
      <c r="AC25" s="24"/>
      <c r="AD25" s="24">
        <v>1</v>
      </c>
      <c r="AE25" s="24"/>
      <c r="AF25" s="24"/>
      <c r="AG25" s="24"/>
      <c r="AH25" s="24"/>
      <c r="AI25" s="24"/>
      <c r="AJ25" s="24"/>
      <c r="AK25" s="24"/>
      <c r="AL25" s="24"/>
      <c r="AM25" s="24">
        <v>1</v>
      </c>
      <c r="AN25" s="24">
        <v>1</v>
      </c>
      <c r="AO25" s="24"/>
      <c r="AP25" s="24"/>
      <c r="AQ25" s="24">
        <v>1</v>
      </c>
      <c r="AR25" s="24">
        <v>1</v>
      </c>
      <c r="AS25" s="24"/>
      <c r="AT25" s="24"/>
      <c r="AU25" s="24"/>
      <c r="AV25" s="24"/>
      <c r="AW25" s="24"/>
      <c r="AX25" s="24"/>
      <c r="AY25" s="24"/>
      <c r="AZ25" s="24">
        <v>1</v>
      </c>
      <c r="BA25" s="24">
        <v>1</v>
      </c>
      <c r="BB25" s="24"/>
      <c r="BC25" s="24">
        <v>1</v>
      </c>
      <c r="BD25" s="24"/>
      <c r="BE25" s="24">
        <v>1</v>
      </c>
      <c r="BF25" s="24"/>
      <c r="BG25" s="24"/>
      <c r="BH25" s="24">
        <v>1</v>
      </c>
      <c r="BI25" s="24">
        <v>1</v>
      </c>
      <c r="BJ25" s="24"/>
      <c r="BK25" s="24"/>
      <c r="BL25" s="24"/>
      <c r="BM25" s="24">
        <v>1</v>
      </c>
      <c r="BN25" s="24">
        <v>1</v>
      </c>
      <c r="BO25" s="24"/>
      <c r="BP25" s="24">
        <v>1</v>
      </c>
      <c r="BQ25" s="24"/>
      <c r="BR25" s="24">
        <v>1</v>
      </c>
      <c r="BS25" s="24"/>
      <c r="BT25" s="24">
        <v>1</v>
      </c>
      <c r="BU25" s="24">
        <v>1</v>
      </c>
      <c r="BV25" s="24"/>
      <c r="BW25" s="24"/>
      <c r="BX25" s="24"/>
      <c r="BY25" s="24"/>
      <c r="BZ25" s="24"/>
      <c r="CA25" s="24"/>
      <c r="CB25" s="24"/>
      <c r="CC25" s="24"/>
      <c r="CD25" s="24"/>
      <c r="CE25" s="24">
        <v>1</v>
      </c>
      <c r="CF25" s="24"/>
      <c r="CG25" s="24"/>
      <c r="CH25" s="24"/>
      <c r="CI25" s="24"/>
      <c r="CJ25" s="24"/>
      <c r="CK25" s="24"/>
      <c r="CL25" s="24">
        <v>1</v>
      </c>
      <c r="CM25" s="24">
        <v>1</v>
      </c>
      <c r="CN25" s="24">
        <v>1</v>
      </c>
      <c r="CO25" s="24"/>
      <c r="CP25" s="24"/>
      <c r="CQ25" s="24"/>
      <c r="CR25" s="24">
        <v>1</v>
      </c>
      <c r="CS25" s="24">
        <v>1</v>
      </c>
      <c r="CT25" s="24"/>
      <c r="CU25" s="24">
        <v>1</v>
      </c>
      <c r="CV25" s="24"/>
      <c r="CW25" s="24"/>
      <c r="CX25" s="24"/>
      <c r="CY25" s="24">
        <v>1</v>
      </c>
      <c r="CZ25" s="24"/>
      <c r="DA25" s="24">
        <v>1</v>
      </c>
      <c r="DB25" s="24"/>
      <c r="DC25" s="24"/>
      <c r="DD25" s="24"/>
      <c r="DE25" s="24">
        <v>1</v>
      </c>
      <c r="DF25" s="24">
        <v>1</v>
      </c>
      <c r="DG25" s="24"/>
      <c r="DH25" s="24"/>
      <c r="DI25" s="24">
        <v>1</v>
      </c>
      <c r="DJ25" s="24"/>
      <c r="DK25" s="24">
        <v>1</v>
      </c>
      <c r="DL25" s="24">
        <v>1</v>
      </c>
      <c r="DM25" s="24"/>
      <c r="DN25" s="24"/>
      <c r="DO25" s="24"/>
      <c r="DP25" s="24"/>
      <c r="DQ25" s="24">
        <v>1</v>
      </c>
      <c r="DR25" s="24"/>
      <c r="DS25" s="24">
        <v>1</v>
      </c>
      <c r="DT25" s="24"/>
      <c r="DU25" s="24">
        <v>1</v>
      </c>
      <c r="DV25" s="24">
        <v>1</v>
      </c>
      <c r="DW25" s="24">
        <v>1</v>
      </c>
      <c r="DX25" s="24">
        <v>1</v>
      </c>
      <c r="DY25" s="24">
        <v>1</v>
      </c>
      <c r="DZ25" s="24"/>
      <c r="EA25" s="24">
        <v>1</v>
      </c>
      <c r="EB25" s="24">
        <v>1</v>
      </c>
      <c r="EC25" s="24">
        <v>1</v>
      </c>
      <c r="ED25" s="9"/>
    </row>
    <row r="26" spans="1:134" ht="10.050000000000001" customHeight="1" x14ac:dyDescent="0.2">
      <c r="A26" s="9">
        <v>12</v>
      </c>
      <c r="B26" s="7" t="s">
        <v>245</v>
      </c>
      <c r="C26" s="24">
        <f t="shared" si="31"/>
        <v>13</v>
      </c>
      <c r="D26" s="24">
        <f t="shared" si="32"/>
        <v>10</v>
      </c>
      <c r="E26" s="24">
        <f t="shared" ref="E26:E30" si="41">SUM(C26,D26)</f>
        <v>23</v>
      </c>
      <c r="F26" s="99">
        <f t="shared" si="33"/>
        <v>0.29487179487179488</v>
      </c>
      <c r="G26" s="24">
        <f t="shared" si="34"/>
        <v>4</v>
      </c>
      <c r="H26" s="35">
        <f t="shared" si="35"/>
        <v>11</v>
      </c>
      <c r="I26" s="24">
        <f t="shared" si="36"/>
        <v>15</v>
      </c>
      <c r="J26" s="99">
        <f t="shared" si="37"/>
        <v>0.36585365853658536</v>
      </c>
      <c r="K26" s="99">
        <f t="shared" ref="K26:K31" si="42">I26/41</f>
        <v>0.36585365853658536</v>
      </c>
      <c r="L26" s="60">
        <f t="shared" si="38"/>
        <v>38</v>
      </c>
      <c r="M26" s="99">
        <f t="shared" si="39"/>
        <v>0.31932773109243695</v>
      </c>
      <c r="N26" s="99">
        <f t="shared" si="40"/>
        <v>7.0981863664790479E-2</v>
      </c>
      <c r="O26" s="24">
        <v>1</v>
      </c>
      <c r="P26" s="24">
        <v>1</v>
      </c>
      <c r="Q26" s="24"/>
      <c r="R26" s="24">
        <v>1</v>
      </c>
      <c r="S26" s="24"/>
      <c r="T26" s="24">
        <v>1</v>
      </c>
      <c r="U26" s="24"/>
      <c r="V26" s="24"/>
      <c r="W26" s="24"/>
      <c r="X26" s="24"/>
      <c r="Y26" s="24">
        <v>1</v>
      </c>
      <c r="Z26" s="24">
        <v>1</v>
      </c>
      <c r="AA26" s="24"/>
      <c r="AB26" s="24"/>
      <c r="AC26" s="24">
        <v>1</v>
      </c>
      <c r="AD26" s="24"/>
      <c r="AE26" s="24">
        <v>1</v>
      </c>
      <c r="AF26" s="24">
        <v>1</v>
      </c>
      <c r="AG26" s="24">
        <v>1</v>
      </c>
      <c r="AH26" s="24">
        <v>1</v>
      </c>
      <c r="AI26" s="24"/>
      <c r="AJ26" s="24"/>
      <c r="AK26" s="24">
        <v>1</v>
      </c>
      <c r="AL26" s="24"/>
      <c r="AM26" s="24"/>
      <c r="AN26" s="24"/>
      <c r="AO26" s="24"/>
      <c r="AP26" s="24"/>
      <c r="AQ26" s="24">
        <v>1</v>
      </c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>
        <v>1</v>
      </c>
      <c r="BE26" s="24">
        <v>1</v>
      </c>
      <c r="BF26" s="24"/>
      <c r="BG26" s="24"/>
      <c r="BH26" s="24"/>
      <c r="BI26" s="24"/>
      <c r="BJ26" s="24">
        <v>1</v>
      </c>
      <c r="BK26" s="24"/>
      <c r="BL26" s="24">
        <v>1</v>
      </c>
      <c r="BM26" s="24">
        <v>1</v>
      </c>
      <c r="BN26" s="24"/>
      <c r="BO26" s="24"/>
      <c r="BP26" s="24"/>
      <c r="BQ26" s="24"/>
      <c r="BR26" s="24"/>
      <c r="BS26" s="24"/>
      <c r="BT26" s="24"/>
      <c r="BU26" s="24"/>
      <c r="BV26" s="24"/>
      <c r="BW26" s="24">
        <v>1</v>
      </c>
      <c r="BX26" s="24"/>
      <c r="BY26" s="24"/>
      <c r="BZ26" s="24"/>
      <c r="CA26" s="24">
        <v>1</v>
      </c>
      <c r="CB26" s="24">
        <v>1</v>
      </c>
      <c r="CC26" s="24">
        <v>1</v>
      </c>
      <c r="CD26" s="24">
        <v>1</v>
      </c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>
        <v>1</v>
      </c>
      <c r="CW26" s="24">
        <v>1</v>
      </c>
      <c r="CX26" s="24"/>
      <c r="CY26" s="24"/>
      <c r="CZ26" s="24"/>
      <c r="DA26" s="24"/>
      <c r="DB26" s="24"/>
      <c r="DC26" s="24">
        <v>1</v>
      </c>
      <c r="DD26" s="24">
        <v>1</v>
      </c>
      <c r="DE26" s="24">
        <v>1</v>
      </c>
      <c r="DF26" s="24"/>
      <c r="DG26" s="24">
        <v>1</v>
      </c>
      <c r="DH26" s="24">
        <v>1</v>
      </c>
      <c r="DI26" s="24">
        <v>1</v>
      </c>
      <c r="DJ26" s="24">
        <v>1</v>
      </c>
      <c r="DK26" s="24"/>
      <c r="DL26" s="24"/>
      <c r="DM26" s="24"/>
      <c r="DN26" s="24"/>
      <c r="DO26" s="24">
        <v>1</v>
      </c>
      <c r="DP26" s="24">
        <v>1</v>
      </c>
      <c r="DQ26" s="24">
        <v>1</v>
      </c>
      <c r="DR26" s="24">
        <v>1</v>
      </c>
      <c r="DS26" s="24">
        <v>1</v>
      </c>
      <c r="DT26" s="24">
        <v>1</v>
      </c>
      <c r="DU26" s="24"/>
      <c r="DV26" s="24"/>
      <c r="DW26" s="24"/>
      <c r="DX26" s="24"/>
      <c r="DY26" s="24"/>
      <c r="DZ26" s="24"/>
      <c r="EA26" s="24"/>
      <c r="EB26" s="24"/>
      <c r="EC26" s="24"/>
      <c r="ED26" s="9"/>
    </row>
    <row r="27" spans="1:134" ht="10.050000000000001" customHeight="1" x14ac:dyDescent="0.2">
      <c r="A27" s="9">
        <v>13</v>
      </c>
      <c r="B27" s="7" t="s">
        <v>244</v>
      </c>
      <c r="C27" s="24">
        <f t="shared" si="31"/>
        <v>9</v>
      </c>
      <c r="D27" s="24">
        <f t="shared" si="32"/>
        <v>11</v>
      </c>
      <c r="E27" s="24">
        <f t="shared" si="41"/>
        <v>20</v>
      </c>
      <c r="F27" s="99">
        <f t="shared" si="33"/>
        <v>0.25641025641025639</v>
      </c>
      <c r="G27" s="24">
        <f t="shared" si="34"/>
        <v>5</v>
      </c>
      <c r="H27" s="35">
        <f t="shared" si="35"/>
        <v>2</v>
      </c>
      <c r="I27" s="24">
        <f t="shared" si="36"/>
        <v>7</v>
      </c>
      <c r="J27" s="99">
        <f t="shared" si="37"/>
        <v>0.17073170731707318</v>
      </c>
      <c r="K27" s="99">
        <f t="shared" si="42"/>
        <v>0.17073170731707318</v>
      </c>
      <c r="L27" s="60">
        <f t="shared" si="38"/>
        <v>27</v>
      </c>
      <c r="M27" s="99">
        <f t="shared" si="39"/>
        <v>0.22689075630252101</v>
      </c>
      <c r="N27" s="99">
        <f t="shared" si="40"/>
        <v>-8.5678549093183204E-2</v>
      </c>
      <c r="O27" s="24"/>
      <c r="P27" s="24">
        <v>1</v>
      </c>
      <c r="Q27" s="24"/>
      <c r="R27" s="24"/>
      <c r="S27" s="24">
        <v>1</v>
      </c>
      <c r="T27" s="24"/>
      <c r="U27" s="24">
        <v>1</v>
      </c>
      <c r="V27" s="24"/>
      <c r="W27" s="24">
        <v>1</v>
      </c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>
        <v>1</v>
      </c>
      <c r="AJ27" s="24">
        <v>1</v>
      </c>
      <c r="AK27" s="24"/>
      <c r="AL27" s="24"/>
      <c r="AM27" s="24">
        <v>1</v>
      </c>
      <c r="AN27" s="24"/>
      <c r="AO27" s="24"/>
      <c r="AP27" s="24"/>
      <c r="AQ27" s="24">
        <v>1</v>
      </c>
      <c r="AR27" s="24">
        <v>1</v>
      </c>
      <c r="AS27" s="24"/>
      <c r="AT27" s="24"/>
      <c r="AU27" s="24"/>
      <c r="AV27" s="24">
        <v>1</v>
      </c>
      <c r="AW27" s="24"/>
      <c r="AX27" s="24"/>
      <c r="AY27" s="24">
        <v>1</v>
      </c>
      <c r="AZ27" s="24"/>
      <c r="BA27" s="24"/>
      <c r="BB27" s="24">
        <v>1</v>
      </c>
      <c r="BC27" s="24"/>
      <c r="BD27" s="24">
        <v>1</v>
      </c>
      <c r="BE27" s="24">
        <v>1</v>
      </c>
      <c r="BF27" s="24"/>
      <c r="BG27" s="24"/>
      <c r="BH27" s="24"/>
      <c r="BI27" s="24"/>
      <c r="BJ27" s="24"/>
      <c r="BK27" s="24">
        <v>1</v>
      </c>
      <c r="BL27" s="24"/>
      <c r="BM27" s="24"/>
      <c r="BN27" s="24"/>
      <c r="BO27" s="24">
        <v>1</v>
      </c>
      <c r="BP27" s="24"/>
      <c r="BQ27" s="24"/>
      <c r="BR27" s="24"/>
      <c r="BS27" s="24">
        <v>1</v>
      </c>
      <c r="BT27" s="24"/>
      <c r="BU27" s="24">
        <v>1</v>
      </c>
      <c r="BV27" s="24"/>
      <c r="BW27" s="24">
        <v>1</v>
      </c>
      <c r="BX27" s="24"/>
      <c r="BY27" s="24">
        <v>1</v>
      </c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>
        <v>1</v>
      </c>
      <c r="CQ27" s="24">
        <v>1</v>
      </c>
      <c r="CR27" s="24"/>
      <c r="CS27" s="24"/>
      <c r="CT27" s="24">
        <v>1</v>
      </c>
      <c r="CU27" s="24"/>
      <c r="CV27" s="24"/>
      <c r="CW27" s="24"/>
      <c r="CX27" s="24">
        <v>1</v>
      </c>
      <c r="CY27" s="24"/>
      <c r="CZ27" s="24"/>
      <c r="DA27" s="24"/>
      <c r="DB27" s="24">
        <v>1</v>
      </c>
      <c r="DC27" s="24"/>
      <c r="DD27" s="24"/>
      <c r="DE27" s="24"/>
      <c r="DF27" s="24"/>
      <c r="DG27" s="24"/>
      <c r="DH27" s="24"/>
      <c r="DI27" s="24">
        <v>1</v>
      </c>
      <c r="DJ27" s="24"/>
      <c r="DK27" s="24"/>
      <c r="DL27" s="24"/>
      <c r="DM27" s="24">
        <v>1</v>
      </c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9"/>
    </row>
    <row r="28" spans="1:134" ht="10.050000000000001" customHeight="1" x14ac:dyDescent="0.2">
      <c r="A28" s="9">
        <v>14</v>
      </c>
      <c r="B28" s="7" t="s">
        <v>406</v>
      </c>
      <c r="C28" s="24">
        <f t="shared" si="31"/>
        <v>8</v>
      </c>
      <c r="D28" s="24">
        <f t="shared" si="32"/>
        <v>8</v>
      </c>
      <c r="E28" s="24">
        <f t="shared" si="41"/>
        <v>16</v>
      </c>
      <c r="F28" s="99">
        <f t="shared" si="33"/>
        <v>0.20512820512820512</v>
      </c>
      <c r="G28" s="24">
        <f t="shared" si="34"/>
        <v>5</v>
      </c>
      <c r="H28" s="35">
        <f t="shared" si="35"/>
        <v>4</v>
      </c>
      <c r="I28" s="24">
        <f t="shared" si="36"/>
        <v>9</v>
      </c>
      <c r="J28" s="99">
        <f t="shared" si="37"/>
        <v>0.21951219512195122</v>
      </c>
      <c r="K28" s="99">
        <f t="shared" si="42"/>
        <v>0.21951219512195122</v>
      </c>
      <c r="L28" s="60">
        <f t="shared" si="38"/>
        <v>25</v>
      </c>
      <c r="M28" s="99">
        <f t="shared" si="39"/>
        <v>0.21008403361344538</v>
      </c>
      <c r="N28" s="99">
        <f t="shared" si="40"/>
        <v>1.4383989993746099E-2</v>
      </c>
      <c r="O28" s="24"/>
      <c r="P28" s="24"/>
      <c r="Q28" s="24"/>
      <c r="R28" s="24"/>
      <c r="S28" s="24">
        <v>1</v>
      </c>
      <c r="T28" s="24"/>
      <c r="U28" s="24"/>
      <c r="V28" s="24">
        <v>1</v>
      </c>
      <c r="W28" s="24">
        <v>1</v>
      </c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>
        <v>1</v>
      </c>
      <c r="AK28" s="24"/>
      <c r="AL28" s="24">
        <v>1</v>
      </c>
      <c r="AM28" s="24">
        <v>1</v>
      </c>
      <c r="AN28" s="24"/>
      <c r="AO28" s="24"/>
      <c r="AP28" s="24">
        <v>1</v>
      </c>
      <c r="AQ28" s="24">
        <v>1</v>
      </c>
      <c r="AR28" s="24"/>
      <c r="AS28" s="24"/>
      <c r="AT28" s="24"/>
      <c r="AU28" s="24">
        <v>1</v>
      </c>
      <c r="AV28" s="24"/>
      <c r="AW28" s="24">
        <v>1</v>
      </c>
      <c r="AX28" s="24"/>
      <c r="AY28" s="24"/>
      <c r="AZ28" s="24"/>
      <c r="BA28" s="24"/>
      <c r="BB28" s="24"/>
      <c r="BC28" s="24"/>
      <c r="BD28" s="24"/>
      <c r="BE28" s="24">
        <v>1</v>
      </c>
      <c r="BF28" s="24"/>
      <c r="BG28" s="24">
        <v>1</v>
      </c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>
        <v>1</v>
      </c>
      <c r="BV28" s="24">
        <v>1</v>
      </c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>
        <v>1</v>
      </c>
      <c r="CI28" s="24">
        <v>1</v>
      </c>
      <c r="CJ28" s="24"/>
      <c r="CK28" s="24"/>
      <c r="CL28" s="24"/>
      <c r="CM28" s="24"/>
      <c r="CN28" s="24"/>
      <c r="CO28" s="24">
        <v>1</v>
      </c>
      <c r="CP28" s="24">
        <v>1</v>
      </c>
      <c r="CQ28" s="24"/>
      <c r="CR28" s="24"/>
      <c r="CS28" s="24"/>
      <c r="CT28" s="24">
        <v>1</v>
      </c>
      <c r="CU28" s="24"/>
      <c r="CV28" s="24"/>
      <c r="CW28" s="24"/>
      <c r="CX28" s="24">
        <v>1</v>
      </c>
      <c r="CY28" s="24"/>
      <c r="CZ28" s="24">
        <v>1</v>
      </c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>
        <v>1</v>
      </c>
      <c r="DO28" s="24"/>
      <c r="DP28" s="24">
        <v>1</v>
      </c>
      <c r="DQ28" s="24"/>
      <c r="DR28" s="24"/>
      <c r="DS28" s="24"/>
      <c r="DT28" s="24"/>
      <c r="DU28" s="24"/>
      <c r="DV28" s="24"/>
      <c r="DW28" s="24"/>
      <c r="DX28" s="24"/>
      <c r="DY28" s="24"/>
      <c r="DZ28" s="24">
        <v>1</v>
      </c>
      <c r="EA28" s="24"/>
      <c r="EB28" s="24">
        <v>1</v>
      </c>
      <c r="EC28" s="24"/>
      <c r="ED28" s="9"/>
    </row>
    <row r="29" spans="1:134" ht="10.050000000000001" customHeight="1" x14ac:dyDescent="0.2">
      <c r="A29" s="9">
        <v>15</v>
      </c>
      <c r="B29" s="7" t="s">
        <v>408</v>
      </c>
      <c r="C29" s="24">
        <f t="shared" si="31"/>
        <v>3</v>
      </c>
      <c r="D29" s="24">
        <f t="shared" si="32"/>
        <v>5</v>
      </c>
      <c r="E29" s="24">
        <f t="shared" si="41"/>
        <v>8</v>
      </c>
      <c r="F29" s="99">
        <f t="shared" si="33"/>
        <v>0.10256410256410256</v>
      </c>
      <c r="G29" s="24">
        <f t="shared" si="34"/>
        <v>0</v>
      </c>
      <c r="H29" s="35">
        <f t="shared" si="35"/>
        <v>1</v>
      </c>
      <c r="I29" s="24">
        <f t="shared" si="36"/>
        <v>1</v>
      </c>
      <c r="J29" s="99">
        <f t="shared" si="37"/>
        <v>2.4390243902439025E-2</v>
      </c>
      <c r="K29" s="99">
        <f t="shared" si="42"/>
        <v>2.4390243902439025E-2</v>
      </c>
      <c r="L29" s="60">
        <f t="shared" si="38"/>
        <v>9</v>
      </c>
      <c r="M29" s="99">
        <f t="shared" si="39"/>
        <v>7.5630252100840331E-2</v>
      </c>
      <c r="N29" s="99">
        <f t="shared" si="40"/>
        <v>-7.8173858661663542E-2</v>
      </c>
      <c r="O29" s="24"/>
      <c r="P29" s="24"/>
      <c r="Q29" s="24">
        <v>1</v>
      </c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>
        <v>1</v>
      </c>
      <c r="AN29" s="24"/>
      <c r="AO29" s="24">
        <v>1</v>
      </c>
      <c r="AP29" s="24"/>
      <c r="AQ29" s="24"/>
      <c r="AR29" s="24"/>
      <c r="AS29" s="24"/>
      <c r="AT29" s="24">
        <v>1</v>
      </c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>
        <v>1</v>
      </c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>
        <v>1</v>
      </c>
      <c r="BY29" s="24"/>
      <c r="BZ29" s="24">
        <v>1</v>
      </c>
      <c r="CA29" s="24"/>
      <c r="CB29" s="24"/>
      <c r="CC29" s="24"/>
      <c r="CD29" s="24"/>
      <c r="CE29" s="24"/>
      <c r="CF29" s="24"/>
      <c r="CG29" s="24">
        <v>1</v>
      </c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>
        <v>1</v>
      </c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9"/>
    </row>
    <row r="30" spans="1:134" ht="10.050000000000001" customHeight="1" x14ac:dyDescent="0.2">
      <c r="A30" s="9">
        <v>16</v>
      </c>
      <c r="B30" s="7" t="s">
        <v>246</v>
      </c>
      <c r="C30" s="24">
        <f t="shared" si="31"/>
        <v>0</v>
      </c>
      <c r="D30" s="24">
        <f t="shared" si="32"/>
        <v>7</v>
      </c>
      <c r="E30" s="24">
        <f t="shared" si="41"/>
        <v>7</v>
      </c>
      <c r="F30" s="99">
        <f t="shared" si="33"/>
        <v>8.9743589743589744E-2</v>
      </c>
      <c r="G30" s="24">
        <f t="shared" si="34"/>
        <v>0</v>
      </c>
      <c r="H30" s="35">
        <f t="shared" si="35"/>
        <v>0</v>
      </c>
      <c r="I30" s="24">
        <f t="shared" si="36"/>
        <v>0</v>
      </c>
      <c r="J30" s="99">
        <f t="shared" si="37"/>
        <v>0</v>
      </c>
      <c r="K30" s="99">
        <f t="shared" si="42"/>
        <v>0</v>
      </c>
      <c r="L30" s="60">
        <f t="shared" si="38"/>
        <v>7</v>
      </c>
      <c r="M30" s="99">
        <f t="shared" si="39"/>
        <v>5.8823529411764705E-2</v>
      </c>
      <c r="N30" s="99">
        <f t="shared" si="40"/>
        <v>-8.9743589743589744E-2</v>
      </c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>
        <v>1</v>
      </c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>
        <v>1</v>
      </c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>
        <v>1</v>
      </c>
      <c r="CG30" s="24"/>
      <c r="CH30" s="24"/>
      <c r="CI30" s="24"/>
      <c r="CJ30" s="24">
        <v>1</v>
      </c>
      <c r="CK30" s="24">
        <v>1</v>
      </c>
      <c r="CL30" s="24"/>
      <c r="CM30" s="24">
        <v>1</v>
      </c>
      <c r="CN30" s="24">
        <v>1</v>
      </c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9"/>
    </row>
    <row r="31" spans="1:134" ht="10.050000000000001" customHeight="1" x14ac:dyDescent="0.2">
      <c r="A31" s="9">
        <v>17</v>
      </c>
      <c r="B31" s="7" t="s">
        <v>247</v>
      </c>
      <c r="C31" s="24">
        <f t="shared" ref="C31" si="43">SUM(O31:AS31)</f>
        <v>2</v>
      </c>
      <c r="D31" s="24">
        <f t="shared" ref="D31" si="44">SUM(AT31:CN31)</f>
        <v>0</v>
      </c>
      <c r="E31" s="24">
        <f t="shared" ref="E31" si="45">SUM(C31,D31)</f>
        <v>2</v>
      </c>
      <c r="F31" s="99">
        <f t="shared" ref="F31" si="46">E31/78</f>
        <v>2.564102564102564E-2</v>
      </c>
      <c r="G31" s="24">
        <f t="shared" ref="G31" si="47">SUM(CO31:DD31)</f>
        <v>0</v>
      </c>
      <c r="H31" s="35">
        <f t="shared" ref="H31" si="48">SUM(DE31:EC31)</f>
        <v>0</v>
      </c>
      <c r="I31" s="24">
        <f t="shared" si="36"/>
        <v>0</v>
      </c>
      <c r="J31" s="99">
        <f t="shared" si="9"/>
        <v>0</v>
      </c>
      <c r="K31" s="99">
        <f t="shared" si="42"/>
        <v>0</v>
      </c>
      <c r="L31" s="60">
        <f t="shared" si="38"/>
        <v>2</v>
      </c>
      <c r="M31" s="99">
        <f t="shared" si="11"/>
        <v>1.680672268907563E-2</v>
      </c>
      <c r="N31" s="99">
        <f t="shared" si="40"/>
        <v>-2.564102564102564E-2</v>
      </c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>
        <v>1</v>
      </c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>
        <v>1</v>
      </c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9"/>
    </row>
    <row r="32" spans="1:134" s="5" customFormat="1" ht="10.050000000000001" customHeight="1" x14ac:dyDescent="0.2">
      <c r="A32" s="3" t="s">
        <v>371</v>
      </c>
      <c r="B32" s="4" t="s">
        <v>120</v>
      </c>
      <c r="C32" s="27"/>
      <c r="D32" s="38"/>
      <c r="E32" s="39"/>
      <c r="F32" s="98"/>
      <c r="G32" s="38"/>
      <c r="H32" s="39"/>
      <c r="I32" s="39"/>
      <c r="J32" s="98"/>
      <c r="K32" s="98"/>
      <c r="L32" s="59"/>
      <c r="M32" s="98"/>
      <c r="N32" s="98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7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7"/>
      <c r="BB32" s="27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7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7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7"/>
      <c r="DK32" s="26"/>
      <c r="DL32" s="26"/>
      <c r="DM32" s="26"/>
      <c r="DN32" s="26"/>
      <c r="DO32" s="26"/>
      <c r="DP32" s="26"/>
      <c r="DQ32" s="26"/>
      <c r="DR32" s="26"/>
      <c r="DS32" s="26"/>
      <c r="DT32" s="27"/>
      <c r="DU32" s="26"/>
      <c r="DV32" s="26"/>
      <c r="DW32" s="26"/>
      <c r="DX32" s="27"/>
      <c r="DY32" s="26"/>
      <c r="DZ32" s="26"/>
      <c r="EA32" s="26"/>
      <c r="EB32" s="26"/>
      <c r="EC32" s="26"/>
    </row>
    <row r="33" spans="1:134" s="42" customFormat="1" ht="10.050000000000001" customHeight="1" x14ac:dyDescent="0.2">
      <c r="B33" s="43" t="s">
        <v>232</v>
      </c>
      <c r="C33" s="44"/>
      <c r="D33" s="45"/>
      <c r="E33" s="45"/>
      <c r="F33" s="102"/>
      <c r="G33" s="45"/>
      <c r="H33" s="46"/>
      <c r="I33" s="45"/>
      <c r="J33" s="102"/>
      <c r="K33" s="102"/>
      <c r="L33" s="62"/>
      <c r="M33" s="102"/>
      <c r="N33" s="102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  <c r="EC33" s="44"/>
    </row>
    <row r="34" spans="1:134" ht="10.050000000000001" customHeight="1" x14ac:dyDescent="0.2">
      <c r="A34" s="9">
        <v>18</v>
      </c>
      <c r="B34" s="7" t="s">
        <v>234</v>
      </c>
      <c r="C34" s="24">
        <f>SUM(O34:AS34)</f>
        <v>10</v>
      </c>
      <c r="D34" s="24">
        <f>SUM(AT34:CN34)</f>
        <v>12</v>
      </c>
      <c r="E34" s="24">
        <f>SUM(C34,D34)</f>
        <v>22</v>
      </c>
      <c r="F34" s="99">
        <f>E34/78</f>
        <v>0.28205128205128205</v>
      </c>
      <c r="G34" s="24">
        <f>SUM(CO34:DD34)</f>
        <v>5</v>
      </c>
      <c r="H34" s="35">
        <f>SUM(DE34:EC34)</f>
        <v>14</v>
      </c>
      <c r="I34" s="24">
        <f>SUM(G34,H34)</f>
        <v>19</v>
      </c>
      <c r="J34" s="99">
        <f>I34/41</f>
        <v>0.46341463414634149</v>
      </c>
      <c r="K34" s="99">
        <f>I34/41</f>
        <v>0.46341463414634149</v>
      </c>
      <c r="L34" s="60">
        <f>E34+I34</f>
        <v>41</v>
      </c>
      <c r="M34" s="99">
        <f>L34/119</f>
        <v>0.34453781512605042</v>
      </c>
      <c r="N34" s="99">
        <f>J34-F34</f>
        <v>0.18136335209505944</v>
      </c>
      <c r="O34" s="24"/>
      <c r="P34" s="24">
        <v>1</v>
      </c>
      <c r="Q34" s="24">
        <v>1</v>
      </c>
      <c r="R34" s="24"/>
      <c r="S34" s="24"/>
      <c r="T34" s="24"/>
      <c r="U34" s="24"/>
      <c r="V34" s="24"/>
      <c r="W34" s="24"/>
      <c r="X34" s="24">
        <v>1</v>
      </c>
      <c r="Y34" s="24"/>
      <c r="Z34" s="24"/>
      <c r="AA34" s="24"/>
      <c r="AB34" s="24"/>
      <c r="AC34" s="24">
        <v>1</v>
      </c>
      <c r="AD34" s="24">
        <v>1</v>
      </c>
      <c r="AE34" s="24">
        <v>1</v>
      </c>
      <c r="AF34" s="24">
        <v>1</v>
      </c>
      <c r="AG34" s="24">
        <v>1</v>
      </c>
      <c r="AH34" s="24">
        <v>1</v>
      </c>
      <c r="AI34" s="24"/>
      <c r="AJ34" s="24"/>
      <c r="AK34" s="24">
        <v>1</v>
      </c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>
        <v>1</v>
      </c>
      <c r="BB34" s="24"/>
      <c r="BC34" s="24">
        <v>1</v>
      </c>
      <c r="BD34" s="24"/>
      <c r="BE34" s="24"/>
      <c r="BF34" s="24"/>
      <c r="BG34" s="24"/>
      <c r="BH34" s="24"/>
      <c r="BI34" s="24">
        <v>1</v>
      </c>
      <c r="BJ34" s="24"/>
      <c r="BK34" s="24"/>
      <c r="BL34" s="24"/>
      <c r="BM34" s="24"/>
      <c r="BN34" s="24">
        <v>1</v>
      </c>
      <c r="BO34" s="24"/>
      <c r="BP34" s="24">
        <v>1</v>
      </c>
      <c r="BQ34" s="24"/>
      <c r="BR34" s="24">
        <v>1</v>
      </c>
      <c r="BS34" s="24"/>
      <c r="BT34" s="24">
        <v>1</v>
      </c>
      <c r="BU34" s="24">
        <v>1</v>
      </c>
      <c r="BV34" s="24"/>
      <c r="BW34" s="24"/>
      <c r="BX34" s="24">
        <v>1</v>
      </c>
      <c r="BY34" s="24"/>
      <c r="BZ34" s="24">
        <v>1</v>
      </c>
      <c r="CA34" s="24"/>
      <c r="CB34" s="24"/>
      <c r="CC34" s="24"/>
      <c r="CD34" s="24"/>
      <c r="CE34" s="24"/>
      <c r="CF34" s="24"/>
      <c r="CG34" s="24">
        <v>1</v>
      </c>
      <c r="CH34" s="24"/>
      <c r="CI34" s="24"/>
      <c r="CJ34" s="24"/>
      <c r="CK34" s="24"/>
      <c r="CL34" s="24">
        <v>1</v>
      </c>
      <c r="CM34" s="24"/>
      <c r="CN34" s="24"/>
      <c r="CO34" s="24"/>
      <c r="CP34" s="24"/>
      <c r="CQ34" s="24"/>
      <c r="CR34" s="24">
        <v>1</v>
      </c>
      <c r="CS34" s="24">
        <v>1</v>
      </c>
      <c r="CT34" s="24"/>
      <c r="CU34" s="24">
        <v>1</v>
      </c>
      <c r="CV34" s="24"/>
      <c r="CW34" s="24">
        <v>1</v>
      </c>
      <c r="CX34" s="24"/>
      <c r="CY34" s="24"/>
      <c r="CZ34" s="24"/>
      <c r="DA34" s="24"/>
      <c r="DB34" s="24"/>
      <c r="DC34" s="24">
        <v>1</v>
      </c>
      <c r="DD34" s="24"/>
      <c r="DE34" s="24">
        <v>1</v>
      </c>
      <c r="DF34" s="24"/>
      <c r="DG34" s="24">
        <v>1</v>
      </c>
      <c r="DH34" s="24">
        <v>1</v>
      </c>
      <c r="DI34" s="24"/>
      <c r="DJ34" s="24">
        <v>1</v>
      </c>
      <c r="DK34" s="24">
        <v>1</v>
      </c>
      <c r="DL34" s="24">
        <v>1</v>
      </c>
      <c r="DM34" s="24"/>
      <c r="DN34" s="24"/>
      <c r="DO34" s="24">
        <v>1</v>
      </c>
      <c r="DP34" s="24"/>
      <c r="DQ34" s="24"/>
      <c r="DR34" s="24">
        <v>1</v>
      </c>
      <c r="DS34" s="24">
        <v>1</v>
      </c>
      <c r="DT34" s="24">
        <v>1</v>
      </c>
      <c r="DU34" s="24">
        <v>1</v>
      </c>
      <c r="DV34" s="24"/>
      <c r="DW34" s="24">
        <v>1</v>
      </c>
      <c r="DX34" s="24">
        <v>1</v>
      </c>
      <c r="DY34" s="24"/>
      <c r="DZ34" s="24"/>
      <c r="EA34" s="24">
        <v>1</v>
      </c>
      <c r="EB34" s="24"/>
      <c r="EC34" s="24"/>
      <c r="ED34" s="9"/>
    </row>
    <row r="35" spans="1:134" ht="10.050000000000001" customHeight="1" x14ac:dyDescent="0.2">
      <c r="A35" s="9">
        <v>19</v>
      </c>
      <c r="B35" s="7" t="s">
        <v>233</v>
      </c>
      <c r="C35" s="24">
        <f>SUM(O35:AS35)</f>
        <v>3</v>
      </c>
      <c r="D35" s="24">
        <f>SUM(AT35:CN35)</f>
        <v>4</v>
      </c>
      <c r="E35" s="24">
        <f>SUM(C35,D35)</f>
        <v>7</v>
      </c>
      <c r="F35" s="99">
        <f>E35/78</f>
        <v>8.9743589743589744E-2</v>
      </c>
      <c r="G35" s="24">
        <f>SUM(CO35:DD35)</f>
        <v>2</v>
      </c>
      <c r="H35" s="35">
        <f>SUM(DE35:EC35)</f>
        <v>2</v>
      </c>
      <c r="I35" s="24">
        <f>SUM(G35,H35)</f>
        <v>4</v>
      </c>
      <c r="J35" s="99">
        <f>I35/41</f>
        <v>9.7560975609756101E-2</v>
      </c>
      <c r="K35" s="99">
        <f t="shared" ref="K35:K98" si="49">I35/41</f>
        <v>9.7560975609756101E-2</v>
      </c>
      <c r="L35" s="60">
        <f>E35+I35</f>
        <v>11</v>
      </c>
      <c r="M35" s="99">
        <f>L35/119</f>
        <v>9.2436974789915971E-2</v>
      </c>
      <c r="N35" s="99">
        <f>J35-F35</f>
        <v>7.817385866166357E-3</v>
      </c>
      <c r="O35" s="24"/>
      <c r="P35" s="24"/>
      <c r="Q35" s="24">
        <v>1</v>
      </c>
      <c r="R35" s="24">
        <v>1</v>
      </c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>
        <v>1</v>
      </c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>
        <v>1</v>
      </c>
      <c r="CG35" s="24"/>
      <c r="CH35" s="24"/>
      <c r="CI35" s="24"/>
      <c r="CJ35" s="24"/>
      <c r="CK35" s="24">
        <v>1</v>
      </c>
      <c r="CL35" s="24"/>
      <c r="CM35" s="24">
        <v>1</v>
      </c>
      <c r="CN35" s="24">
        <v>1</v>
      </c>
      <c r="CO35" s="24"/>
      <c r="CP35" s="24">
        <v>1</v>
      </c>
      <c r="CQ35" s="24">
        <v>1</v>
      </c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>
        <v>1</v>
      </c>
      <c r="DW35" s="24"/>
      <c r="DX35" s="24"/>
      <c r="DY35" s="24"/>
      <c r="DZ35" s="24"/>
      <c r="EA35" s="24"/>
      <c r="EB35" s="24">
        <v>1</v>
      </c>
      <c r="EC35" s="24"/>
      <c r="ED35" s="9"/>
    </row>
    <row r="36" spans="1:134" ht="10.050000000000001" customHeight="1" x14ac:dyDescent="0.2">
      <c r="A36" s="9">
        <v>20</v>
      </c>
      <c r="B36" s="7" t="s">
        <v>235</v>
      </c>
      <c r="C36" s="24">
        <f>SUM(O36:AS36)</f>
        <v>0</v>
      </c>
      <c r="D36" s="24">
        <f>SUM(AT36:CN36)</f>
        <v>1</v>
      </c>
      <c r="E36" s="24">
        <f>SUM(C36,D36)</f>
        <v>1</v>
      </c>
      <c r="F36" s="99">
        <f>E36/78</f>
        <v>1.282051282051282E-2</v>
      </c>
      <c r="G36" s="24">
        <f>SUM(CO36:DD36)</f>
        <v>0</v>
      </c>
      <c r="H36" s="35">
        <f>SUM(DE36:EC36)</f>
        <v>1</v>
      </c>
      <c r="I36" s="24">
        <f>SUM(G36,H36)</f>
        <v>1</v>
      </c>
      <c r="J36" s="99">
        <f>I36/41</f>
        <v>2.4390243902439025E-2</v>
      </c>
      <c r="K36" s="99">
        <f t="shared" si="49"/>
        <v>2.4390243902439025E-2</v>
      </c>
      <c r="L36" s="60">
        <f>E36+I36</f>
        <v>2</v>
      </c>
      <c r="M36" s="99">
        <f>L36/119</f>
        <v>1.680672268907563E-2</v>
      </c>
      <c r="N36" s="99">
        <f>J36-F36</f>
        <v>1.1569731081926205E-2</v>
      </c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>
        <v>1</v>
      </c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>
        <v>1</v>
      </c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9"/>
    </row>
    <row r="37" spans="1:134" ht="10.050000000000001" customHeight="1" x14ac:dyDescent="0.2">
      <c r="A37" s="9">
        <v>21</v>
      </c>
      <c r="B37" s="7" t="s">
        <v>236</v>
      </c>
      <c r="C37" s="24">
        <f>SUM(O37:AS37)</f>
        <v>1</v>
      </c>
      <c r="D37" s="24">
        <f>SUM(AT37:CN37)</f>
        <v>1</v>
      </c>
      <c r="E37" s="24">
        <f>SUM(C37,D37)</f>
        <v>2</v>
      </c>
      <c r="F37" s="99">
        <f>E37/78</f>
        <v>2.564102564102564E-2</v>
      </c>
      <c r="G37" s="24">
        <f>SUM(CO37:DD37)</f>
        <v>0</v>
      </c>
      <c r="H37" s="35">
        <f>SUM(DE37:EC37)</f>
        <v>0</v>
      </c>
      <c r="I37" s="24">
        <f>SUM(G37,H37)</f>
        <v>0</v>
      </c>
      <c r="J37" s="99">
        <f>I37/41</f>
        <v>0</v>
      </c>
      <c r="K37" s="99">
        <f t="shared" si="49"/>
        <v>0</v>
      </c>
      <c r="L37" s="60">
        <f>E37+I37</f>
        <v>2</v>
      </c>
      <c r="M37" s="99">
        <f>L37/119</f>
        <v>1.680672268907563E-2</v>
      </c>
      <c r="N37" s="99">
        <f>J37-F37</f>
        <v>-2.564102564102564E-2</v>
      </c>
      <c r="O37" s="24"/>
      <c r="P37" s="24"/>
      <c r="Q37" s="24">
        <v>1</v>
      </c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>
        <v>1</v>
      </c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9"/>
    </row>
    <row r="38" spans="1:134" ht="10.050000000000001" customHeight="1" x14ac:dyDescent="0.2">
      <c r="A38" s="9">
        <v>22</v>
      </c>
      <c r="B38" s="7" t="s">
        <v>237</v>
      </c>
      <c r="C38" s="24">
        <f>SUM(O38:AS38)</f>
        <v>20</v>
      </c>
      <c r="D38" s="24">
        <f>SUM(AT38:CN38)</f>
        <v>32</v>
      </c>
      <c r="E38" s="24">
        <f>SUM(C38,D38)</f>
        <v>52</v>
      </c>
      <c r="F38" s="99">
        <f t="shared" si="6"/>
        <v>0.66666666666666663</v>
      </c>
      <c r="G38" s="24">
        <f>SUM(CO38:DD38)</f>
        <v>9</v>
      </c>
      <c r="H38" s="35">
        <f>SUM(DE38:EC38)</f>
        <v>9</v>
      </c>
      <c r="I38" s="24">
        <f>SUM(G38,H38)</f>
        <v>18</v>
      </c>
      <c r="J38" s="99">
        <f t="shared" si="9"/>
        <v>0.43902439024390244</v>
      </c>
      <c r="K38" s="99">
        <f t="shared" si="49"/>
        <v>0.43902439024390244</v>
      </c>
      <c r="L38" s="60">
        <f>E38+I38</f>
        <v>70</v>
      </c>
      <c r="M38" s="99">
        <f t="shared" si="11"/>
        <v>0.58823529411764708</v>
      </c>
      <c r="N38" s="99">
        <f>J38-F38</f>
        <v>-0.22764227642276419</v>
      </c>
      <c r="O38" s="24">
        <v>1</v>
      </c>
      <c r="P38" s="24"/>
      <c r="Q38" s="24"/>
      <c r="R38" s="24"/>
      <c r="S38" s="24">
        <v>1</v>
      </c>
      <c r="T38" s="24">
        <v>1</v>
      </c>
      <c r="U38" s="24">
        <v>1</v>
      </c>
      <c r="V38" s="24">
        <v>1</v>
      </c>
      <c r="W38" s="24">
        <v>1</v>
      </c>
      <c r="X38" s="24"/>
      <c r="Y38" s="24">
        <v>1</v>
      </c>
      <c r="Z38" s="24">
        <v>1</v>
      </c>
      <c r="AA38" s="24">
        <v>1</v>
      </c>
      <c r="AB38" s="24">
        <v>1</v>
      </c>
      <c r="AC38" s="24"/>
      <c r="AD38" s="24"/>
      <c r="AE38" s="24"/>
      <c r="AF38" s="24"/>
      <c r="AG38" s="24"/>
      <c r="AH38" s="24"/>
      <c r="AI38" s="24">
        <v>1</v>
      </c>
      <c r="AJ38" s="24">
        <v>1</v>
      </c>
      <c r="AK38" s="24"/>
      <c r="AL38" s="24">
        <v>1</v>
      </c>
      <c r="AM38" s="24">
        <v>1</v>
      </c>
      <c r="AN38" s="24">
        <v>1</v>
      </c>
      <c r="AO38" s="24">
        <v>1</v>
      </c>
      <c r="AP38" s="24">
        <v>1</v>
      </c>
      <c r="AQ38" s="24">
        <v>1</v>
      </c>
      <c r="AR38" s="24">
        <v>1</v>
      </c>
      <c r="AS38" s="24">
        <v>1</v>
      </c>
      <c r="AT38" s="24"/>
      <c r="AU38" s="24">
        <v>1</v>
      </c>
      <c r="AV38" s="24">
        <v>1</v>
      </c>
      <c r="AW38" s="24">
        <v>1</v>
      </c>
      <c r="AX38" s="24"/>
      <c r="AY38" s="24">
        <v>1</v>
      </c>
      <c r="AZ38" s="24">
        <v>1</v>
      </c>
      <c r="BA38" s="24"/>
      <c r="BB38" s="24">
        <v>1</v>
      </c>
      <c r="BC38" s="24"/>
      <c r="BD38" s="24">
        <v>1</v>
      </c>
      <c r="BE38" s="24">
        <v>1</v>
      </c>
      <c r="BF38" s="24">
        <v>1</v>
      </c>
      <c r="BG38" s="24">
        <v>1</v>
      </c>
      <c r="BH38" s="24">
        <v>1</v>
      </c>
      <c r="BI38" s="24"/>
      <c r="BJ38" s="24">
        <v>1</v>
      </c>
      <c r="BK38" s="24">
        <v>1</v>
      </c>
      <c r="BL38" s="24">
        <v>1</v>
      </c>
      <c r="BM38" s="24">
        <v>1</v>
      </c>
      <c r="BN38" s="24"/>
      <c r="BO38" s="24">
        <v>1</v>
      </c>
      <c r="BP38" s="24"/>
      <c r="BQ38" s="24">
        <v>1</v>
      </c>
      <c r="BR38" s="24"/>
      <c r="BS38" s="24">
        <v>1</v>
      </c>
      <c r="BT38" s="24"/>
      <c r="BU38" s="24">
        <v>1</v>
      </c>
      <c r="BV38" s="24">
        <v>1</v>
      </c>
      <c r="BW38" s="24">
        <v>1</v>
      </c>
      <c r="BX38" s="24"/>
      <c r="BY38" s="24">
        <v>1</v>
      </c>
      <c r="BZ38" s="24"/>
      <c r="CA38" s="24">
        <v>1</v>
      </c>
      <c r="CB38" s="24">
        <v>1</v>
      </c>
      <c r="CC38" s="24">
        <v>1</v>
      </c>
      <c r="CD38" s="24">
        <v>1</v>
      </c>
      <c r="CE38" s="24">
        <v>1</v>
      </c>
      <c r="CF38" s="24"/>
      <c r="CG38" s="24"/>
      <c r="CH38" s="24">
        <v>1</v>
      </c>
      <c r="CI38" s="24">
        <v>1</v>
      </c>
      <c r="CJ38" s="24">
        <v>1</v>
      </c>
      <c r="CK38" s="24"/>
      <c r="CL38" s="24"/>
      <c r="CM38" s="24">
        <v>1</v>
      </c>
      <c r="CN38" s="24">
        <v>1</v>
      </c>
      <c r="CO38" s="24">
        <v>1</v>
      </c>
      <c r="CP38" s="24"/>
      <c r="CQ38" s="24"/>
      <c r="CR38" s="24"/>
      <c r="CS38" s="24"/>
      <c r="CT38" s="24">
        <v>1</v>
      </c>
      <c r="CU38" s="24"/>
      <c r="CV38" s="24">
        <v>1</v>
      </c>
      <c r="CW38" s="24"/>
      <c r="CX38" s="24">
        <v>1</v>
      </c>
      <c r="CY38" s="24">
        <v>1</v>
      </c>
      <c r="CZ38" s="24">
        <v>1</v>
      </c>
      <c r="DA38" s="24">
        <v>1</v>
      </c>
      <c r="DB38" s="24">
        <v>1</v>
      </c>
      <c r="DC38" s="24"/>
      <c r="DD38" s="24">
        <v>1</v>
      </c>
      <c r="DE38" s="24"/>
      <c r="DF38" s="24">
        <v>1</v>
      </c>
      <c r="DG38" s="24"/>
      <c r="DH38" s="24"/>
      <c r="DI38" s="24">
        <v>1</v>
      </c>
      <c r="DJ38" s="24"/>
      <c r="DK38" s="24"/>
      <c r="DL38" s="24"/>
      <c r="DM38" s="24">
        <v>1</v>
      </c>
      <c r="DN38" s="24">
        <v>1</v>
      </c>
      <c r="DO38" s="24"/>
      <c r="DP38" s="24">
        <v>1</v>
      </c>
      <c r="DQ38" s="24">
        <v>1</v>
      </c>
      <c r="DR38" s="24"/>
      <c r="DS38" s="24"/>
      <c r="DT38" s="24"/>
      <c r="DU38" s="24"/>
      <c r="DV38" s="24"/>
      <c r="DW38" s="24"/>
      <c r="DX38" s="24"/>
      <c r="DY38" s="24">
        <v>1</v>
      </c>
      <c r="DZ38" s="24">
        <v>1</v>
      </c>
      <c r="EA38" s="24"/>
      <c r="EB38" s="24"/>
      <c r="EC38" s="24">
        <v>1</v>
      </c>
      <c r="ED38" s="9"/>
    </row>
    <row r="39" spans="1:134" s="42" customFormat="1" ht="10.050000000000001" customHeight="1" x14ac:dyDescent="0.2">
      <c r="B39" s="43" t="s">
        <v>238</v>
      </c>
      <c r="C39" s="44"/>
      <c r="D39" s="45"/>
      <c r="E39" s="45"/>
      <c r="F39" s="102"/>
      <c r="G39" s="45"/>
      <c r="H39" s="46"/>
      <c r="I39" s="45"/>
      <c r="J39" s="102"/>
      <c r="K39" s="45"/>
      <c r="L39" s="62"/>
      <c r="M39" s="102"/>
      <c r="N39" s="102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  <c r="BO39" s="44"/>
      <c r="BP39" s="44"/>
      <c r="BQ39" s="44"/>
      <c r="BR39" s="44"/>
      <c r="BS39" s="44"/>
      <c r="BT39" s="44"/>
      <c r="BU39" s="44"/>
      <c r="BV39" s="44"/>
      <c r="BW39" s="44"/>
      <c r="BX39" s="44"/>
      <c r="BY39" s="44"/>
      <c r="BZ39" s="44"/>
      <c r="CA39" s="44"/>
      <c r="CB39" s="44"/>
      <c r="CC39" s="44"/>
      <c r="CD39" s="44"/>
      <c r="CE39" s="44"/>
      <c r="CF39" s="44"/>
      <c r="CG39" s="44"/>
      <c r="CH39" s="44"/>
      <c r="CI39" s="44"/>
      <c r="CJ39" s="44"/>
      <c r="CK39" s="44"/>
      <c r="CL39" s="44"/>
      <c r="CM39" s="44"/>
      <c r="CN39" s="44"/>
      <c r="CO39" s="44"/>
      <c r="CP39" s="44"/>
      <c r="CQ39" s="44"/>
      <c r="CR39" s="44"/>
      <c r="CS39" s="44"/>
      <c r="CT39" s="44"/>
      <c r="CU39" s="44"/>
      <c r="CV39" s="44"/>
      <c r="CW39" s="44"/>
      <c r="CX39" s="44"/>
      <c r="CY39" s="44"/>
      <c r="CZ39" s="44"/>
      <c r="DA39" s="44"/>
      <c r="DB39" s="44"/>
      <c r="DC39" s="44"/>
      <c r="DD39" s="44"/>
      <c r="DE39" s="44"/>
      <c r="DF39" s="44"/>
      <c r="DG39" s="44"/>
      <c r="DH39" s="44"/>
      <c r="DI39" s="44"/>
      <c r="DJ39" s="44"/>
      <c r="DK39" s="44"/>
      <c r="DL39" s="44"/>
      <c r="DM39" s="44"/>
      <c r="DN39" s="44"/>
      <c r="DO39" s="44"/>
      <c r="DP39" s="44"/>
      <c r="DQ39" s="44"/>
      <c r="DR39" s="44"/>
      <c r="DS39" s="44"/>
      <c r="DT39" s="44"/>
      <c r="DU39" s="44"/>
      <c r="DV39" s="44"/>
      <c r="DW39" s="44"/>
      <c r="DX39" s="44"/>
      <c r="DY39" s="44"/>
      <c r="DZ39" s="44"/>
      <c r="EA39" s="44"/>
      <c r="EB39" s="44"/>
      <c r="EC39" s="44"/>
    </row>
    <row r="40" spans="1:134" ht="10.050000000000001" customHeight="1" x14ac:dyDescent="0.2">
      <c r="A40" s="9">
        <v>23</v>
      </c>
      <c r="B40" s="7" t="s">
        <v>239</v>
      </c>
      <c r="C40" s="24">
        <f>SUM(O40:AS40)</f>
        <v>22</v>
      </c>
      <c r="D40" s="24">
        <f>SUM(AT40:CN40)</f>
        <v>42</v>
      </c>
      <c r="E40" s="24">
        <f>SUM(C40,D40)</f>
        <v>64</v>
      </c>
      <c r="F40" s="99">
        <f t="shared" si="6"/>
        <v>0.82051282051282048</v>
      </c>
      <c r="G40" s="24">
        <f>SUM(CO40:DD40)</f>
        <v>14</v>
      </c>
      <c r="H40" s="35">
        <f>SUM(DE40:EC40)</f>
        <v>22</v>
      </c>
      <c r="I40" s="24">
        <f>SUM(G40,H40)</f>
        <v>36</v>
      </c>
      <c r="J40" s="99">
        <f t="shared" si="9"/>
        <v>0.87804878048780488</v>
      </c>
      <c r="K40" s="99">
        <f t="shared" si="49"/>
        <v>0.87804878048780488</v>
      </c>
      <c r="L40" s="60">
        <f>E40+I40</f>
        <v>100</v>
      </c>
      <c r="M40" s="99">
        <f t="shared" si="11"/>
        <v>0.84033613445378152</v>
      </c>
      <c r="N40" s="99">
        <f>J40-F40</f>
        <v>5.7535959974984396E-2</v>
      </c>
      <c r="O40" s="24">
        <v>1</v>
      </c>
      <c r="P40" s="24">
        <v>1</v>
      </c>
      <c r="Q40" s="24">
        <v>1</v>
      </c>
      <c r="R40" s="24">
        <v>1</v>
      </c>
      <c r="S40" s="24">
        <v>1</v>
      </c>
      <c r="T40" s="24"/>
      <c r="U40" s="24"/>
      <c r="V40" s="24"/>
      <c r="W40" s="24">
        <v>1</v>
      </c>
      <c r="X40" s="24">
        <v>1</v>
      </c>
      <c r="Y40" s="24">
        <v>1</v>
      </c>
      <c r="Z40" s="24">
        <v>1</v>
      </c>
      <c r="AA40" s="24">
        <v>1</v>
      </c>
      <c r="AB40" s="24"/>
      <c r="AC40" s="24">
        <v>1</v>
      </c>
      <c r="AD40" s="24">
        <v>1</v>
      </c>
      <c r="AE40" s="24">
        <v>1</v>
      </c>
      <c r="AF40" s="24">
        <v>1</v>
      </c>
      <c r="AG40" s="24">
        <v>1</v>
      </c>
      <c r="AH40" s="24">
        <v>1</v>
      </c>
      <c r="AI40" s="24"/>
      <c r="AJ40" s="24"/>
      <c r="AK40" s="24">
        <v>1</v>
      </c>
      <c r="AL40" s="24"/>
      <c r="AM40" s="24">
        <v>1</v>
      </c>
      <c r="AN40" s="24">
        <v>1</v>
      </c>
      <c r="AO40" s="24">
        <v>1</v>
      </c>
      <c r="AP40" s="24"/>
      <c r="AQ40" s="24">
        <v>1</v>
      </c>
      <c r="AR40" s="24">
        <v>1</v>
      </c>
      <c r="AS40" s="24"/>
      <c r="AT40" s="24">
        <v>1</v>
      </c>
      <c r="AU40" s="24"/>
      <c r="AV40" s="24">
        <v>1</v>
      </c>
      <c r="AW40" s="24"/>
      <c r="AX40" s="24">
        <v>1</v>
      </c>
      <c r="AY40" s="24">
        <v>1</v>
      </c>
      <c r="AZ40" s="24">
        <v>1</v>
      </c>
      <c r="BA40" s="24">
        <v>1</v>
      </c>
      <c r="BB40" s="24">
        <v>1</v>
      </c>
      <c r="BC40" s="24">
        <v>1</v>
      </c>
      <c r="BD40" s="24"/>
      <c r="BE40" s="24">
        <v>1</v>
      </c>
      <c r="BF40" s="24">
        <v>1</v>
      </c>
      <c r="BG40" s="24"/>
      <c r="BH40" s="24">
        <v>1</v>
      </c>
      <c r="BI40" s="24">
        <v>1</v>
      </c>
      <c r="BJ40" s="24">
        <v>1</v>
      </c>
      <c r="BK40" s="24">
        <v>1</v>
      </c>
      <c r="BL40" s="24">
        <v>1</v>
      </c>
      <c r="BM40" s="24">
        <v>1</v>
      </c>
      <c r="BN40" s="24">
        <v>1</v>
      </c>
      <c r="BO40" s="24">
        <v>1</v>
      </c>
      <c r="BP40" s="24">
        <v>1</v>
      </c>
      <c r="BQ40" s="24">
        <v>1</v>
      </c>
      <c r="BR40" s="24">
        <v>1</v>
      </c>
      <c r="BS40" s="24">
        <v>1</v>
      </c>
      <c r="BT40" s="24">
        <v>1</v>
      </c>
      <c r="BU40" s="24">
        <v>1</v>
      </c>
      <c r="BV40" s="24">
        <v>1</v>
      </c>
      <c r="BW40" s="24">
        <v>1</v>
      </c>
      <c r="BX40" s="24">
        <v>1</v>
      </c>
      <c r="BY40" s="24">
        <v>1</v>
      </c>
      <c r="BZ40" s="24">
        <v>1</v>
      </c>
      <c r="CA40" s="24">
        <v>1</v>
      </c>
      <c r="CB40" s="24">
        <v>1</v>
      </c>
      <c r="CC40" s="24">
        <v>1</v>
      </c>
      <c r="CD40" s="24">
        <v>1</v>
      </c>
      <c r="CE40" s="24">
        <v>1</v>
      </c>
      <c r="CF40" s="24">
        <v>1</v>
      </c>
      <c r="CG40" s="24">
        <v>1</v>
      </c>
      <c r="CH40" s="24">
        <v>1</v>
      </c>
      <c r="CI40" s="24"/>
      <c r="CJ40" s="24">
        <v>1</v>
      </c>
      <c r="CK40" s="24">
        <v>1</v>
      </c>
      <c r="CL40" s="24">
        <v>1</v>
      </c>
      <c r="CM40" s="24">
        <v>1</v>
      </c>
      <c r="CN40" s="24">
        <v>1</v>
      </c>
      <c r="CO40" s="24"/>
      <c r="CP40" s="24">
        <v>1</v>
      </c>
      <c r="CQ40" s="24">
        <v>1</v>
      </c>
      <c r="CR40" s="24">
        <v>1</v>
      </c>
      <c r="CS40" s="24">
        <v>1</v>
      </c>
      <c r="CT40" s="24">
        <v>1</v>
      </c>
      <c r="CU40" s="24">
        <v>1</v>
      </c>
      <c r="CV40" s="24">
        <v>1</v>
      </c>
      <c r="CW40" s="24">
        <v>1</v>
      </c>
      <c r="CX40" s="24">
        <v>1</v>
      </c>
      <c r="CY40" s="24">
        <v>1</v>
      </c>
      <c r="CZ40" s="24"/>
      <c r="DA40" s="24">
        <v>1</v>
      </c>
      <c r="DB40" s="24">
        <v>1</v>
      </c>
      <c r="DC40" s="24">
        <v>1</v>
      </c>
      <c r="DD40" s="24">
        <v>1</v>
      </c>
      <c r="DE40" s="24">
        <v>1</v>
      </c>
      <c r="DF40" s="24">
        <v>1</v>
      </c>
      <c r="DG40" s="24">
        <v>1</v>
      </c>
      <c r="DH40" s="24">
        <v>1</v>
      </c>
      <c r="DI40" s="24">
        <v>1</v>
      </c>
      <c r="DJ40" s="24">
        <v>1</v>
      </c>
      <c r="DK40" s="24">
        <v>1</v>
      </c>
      <c r="DL40" s="24">
        <v>1</v>
      </c>
      <c r="DM40" s="24">
        <v>1</v>
      </c>
      <c r="DN40" s="24"/>
      <c r="DO40" s="24">
        <v>1</v>
      </c>
      <c r="DP40" s="24"/>
      <c r="DQ40" s="24">
        <v>1</v>
      </c>
      <c r="DR40" s="24">
        <v>1</v>
      </c>
      <c r="DS40" s="24">
        <v>1</v>
      </c>
      <c r="DT40" s="24">
        <v>1</v>
      </c>
      <c r="DU40" s="24">
        <v>1</v>
      </c>
      <c r="DV40" s="24">
        <v>1</v>
      </c>
      <c r="DW40" s="24">
        <v>1</v>
      </c>
      <c r="DX40" s="24">
        <v>1</v>
      </c>
      <c r="DY40" s="24">
        <v>1</v>
      </c>
      <c r="DZ40" s="24"/>
      <c r="EA40" s="24">
        <v>1</v>
      </c>
      <c r="EB40" s="24">
        <v>1</v>
      </c>
      <c r="EC40" s="24">
        <v>1</v>
      </c>
      <c r="ED40" s="9"/>
    </row>
    <row r="41" spans="1:134" ht="10.050000000000001" customHeight="1" x14ac:dyDescent="0.2">
      <c r="A41" s="9">
        <v>24</v>
      </c>
      <c r="B41" s="7" t="s">
        <v>240</v>
      </c>
      <c r="C41" s="24">
        <f>SUM(O41:AS41)</f>
        <v>9</v>
      </c>
      <c r="D41" s="24">
        <f>SUM(AT41:CN41)</f>
        <v>2</v>
      </c>
      <c r="E41" s="24">
        <f>SUM(C41,D41)</f>
        <v>11</v>
      </c>
      <c r="F41" s="99">
        <f t="shared" si="6"/>
        <v>0.14102564102564102</v>
      </c>
      <c r="G41" s="24">
        <f>SUM(CO41:DD41)</f>
        <v>5</v>
      </c>
      <c r="H41" s="35">
        <f>SUM(DE41:EC41)</f>
        <v>2</v>
      </c>
      <c r="I41" s="24">
        <f>SUM(G41,H41)</f>
        <v>7</v>
      </c>
      <c r="J41" s="99">
        <f t="shared" si="9"/>
        <v>0.17073170731707318</v>
      </c>
      <c r="K41" s="99">
        <f t="shared" si="49"/>
        <v>0.17073170731707318</v>
      </c>
      <c r="L41" s="60">
        <f>E41+I41</f>
        <v>18</v>
      </c>
      <c r="M41" s="99">
        <f t="shared" si="11"/>
        <v>0.15126050420168066</v>
      </c>
      <c r="N41" s="99">
        <f>J41-F41</f>
        <v>2.9706066291432159E-2</v>
      </c>
      <c r="O41" s="24"/>
      <c r="P41" s="24"/>
      <c r="Q41" s="24"/>
      <c r="R41" s="24"/>
      <c r="S41" s="24"/>
      <c r="T41" s="24"/>
      <c r="U41" s="24">
        <v>1</v>
      </c>
      <c r="V41" s="24">
        <v>1</v>
      </c>
      <c r="W41" s="24">
        <v>1</v>
      </c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>
        <v>1</v>
      </c>
      <c r="AJ41" s="24">
        <v>1</v>
      </c>
      <c r="AK41" s="24"/>
      <c r="AL41" s="24">
        <v>1</v>
      </c>
      <c r="AM41" s="24">
        <v>1</v>
      </c>
      <c r="AN41" s="24"/>
      <c r="AO41" s="24"/>
      <c r="AP41" s="24"/>
      <c r="AQ41" s="24">
        <v>1</v>
      </c>
      <c r="AR41" s="24">
        <v>1</v>
      </c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>
        <v>1</v>
      </c>
      <c r="BF41" s="24"/>
      <c r="BG41" s="24">
        <v>1</v>
      </c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>
        <v>1</v>
      </c>
      <c r="CP41" s="24">
        <v>1</v>
      </c>
      <c r="CQ41" s="24"/>
      <c r="CR41" s="24"/>
      <c r="CS41" s="24"/>
      <c r="CT41" s="24">
        <v>1</v>
      </c>
      <c r="CU41" s="24"/>
      <c r="CV41" s="24"/>
      <c r="CW41" s="24"/>
      <c r="CX41" s="24">
        <v>1</v>
      </c>
      <c r="CY41" s="24"/>
      <c r="CZ41" s="24">
        <v>1</v>
      </c>
      <c r="DA41" s="24"/>
      <c r="DB41" s="24"/>
      <c r="DC41" s="24"/>
      <c r="DD41" s="24"/>
      <c r="DE41" s="24"/>
      <c r="DF41" s="24"/>
      <c r="DG41" s="24"/>
      <c r="DH41" s="24"/>
      <c r="DI41" s="24">
        <v>1</v>
      </c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>
        <v>1</v>
      </c>
      <c r="EA41" s="24"/>
      <c r="EB41" s="24"/>
      <c r="EC41" s="24"/>
      <c r="ED41" s="9"/>
    </row>
    <row r="42" spans="1:134" s="42" customFormat="1" ht="10.050000000000001" customHeight="1" x14ac:dyDescent="0.2">
      <c r="B42" s="43" t="s">
        <v>241</v>
      </c>
      <c r="C42" s="44"/>
      <c r="D42" s="45"/>
      <c r="E42" s="45"/>
      <c r="F42" s="102"/>
      <c r="G42" s="45"/>
      <c r="H42" s="46"/>
      <c r="I42" s="45"/>
      <c r="J42" s="102"/>
      <c r="K42" s="45"/>
      <c r="L42" s="62"/>
      <c r="M42" s="102"/>
      <c r="N42" s="102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4"/>
      <c r="BX42" s="44"/>
      <c r="BY42" s="44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4"/>
      <c r="CM42" s="44"/>
      <c r="CN42" s="44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4"/>
      <c r="DB42" s="44"/>
      <c r="DC42" s="44"/>
      <c r="DD42" s="44"/>
      <c r="DE42" s="44"/>
      <c r="DF42" s="44"/>
      <c r="DG42" s="44"/>
      <c r="DH42" s="44"/>
      <c r="DI42" s="44"/>
      <c r="DJ42" s="44"/>
      <c r="DK42" s="44"/>
      <c r="DL42" s="44"/>
      <c r="DM42" s="44"/>
      <c r="DN42" s="44"/>
      <c r="DO42" s="44"/>
      <c r="DP42" s="44"/>
      <c r="DQ42" s="44"/>
      <c r="DR42" s="44"/>
      <c r="DS42" s="44"/>
      <c r="DT42" s="44"/>
      <c r="DU42" s="44"/>
      <c r="DV42" s="44"/>
      <c r="DW42" s="44"/>
      <c r="DX42" s="44"/>
      <c r="DY42" s="44"/>
      <c r="DZ42" s="44"/>
      <c r="EA42" s="44"/>
      <c r="EB42" s="44"/>
      <c r="EC42" s="44"/>
    </row>
    <row r="43" spans="1:134" ht="10.050000000000001" customHeight="1" x14ac:dyDescent="0.2">
      <c r="A43" s="9">
        <v>25</v>
      </c>
      <c r="B43" s="7" t="s">
        <v>242</v>
      </c>
      <c r="C43" s="24">
        <f>SUM(O43:AS43)</f>
        <v>27</v>
      </c>
      <c r="D43" s="24">
        <f>SUM(AT43:CN43)</f>
        <v>46</v>
      </c>
      <c r="E43" s="24">
        <f>SUM(C43,D43)</f>
        <v>73</v>
      </c>
      <c r="F43" s="99">
        <f t="shared" si="6"/>
        <v>0.9358974358974359</v>
      </c>
      <c r="G43" s="24">
        <f>SUM(CO43:DD43)</f>
        <v>15</v>
      </c>
      <c r="H43" s="35">
        <f>SUM(DE43:EC43)</f>
        <v>23</v>
      </c>
      <c r="I43" s="24">
        <f>SUM(G43,H43)</f>
        <v>38</v>
      </c>
      <c r="J43" s="99">
        <f t="shared" si="9"/>
        <v>0.92682926829268297</v>
      </c>
      <c r="K43" s="99">
        <f t="shared" si="49"/>
        <v>0.92682926829268297</v>
      </c>
      <c r="L43" s="60">
        <f>E43+I43</f>
        <v>111</v>
      </c>
      <c r="M43" s="99">
        <f t="shared" si="11"/>
        <v>0.9327731092436975</v>
      </c>
      <c r="N43" s="99">
        <f>J43-F43</f>
        <v>-9.0681676047529303E-3</v>
      </c>
      <c r="O43" s="24">
        <v>1</v>
      </c>
      <c r="P43" s="24">
        <v>1</v>
      </c>
      <c r="Q43" s="24">
        <v>1</v>
      </c>
      <c r="R43" s="24">
        <v>1</v>
      </c>
      <c r="S43" s="24">
        <v>1</v>
      </c>
      <c r="T43" s="24">
        <v>1</v>
      </c>
      <c r="U43" s="24">
        <v>1</v>
      </c>
      <c r="V43" s="24"/>
      <c r="W43" s="24">
        <v>1</v>
      </c>
      <c r="X43" s="24">
        <v>1</v>
      </c>
      <c r="Y43" s="24">
        <v>1</v>
      </c>
      <c r="Z43" s="24">
        <v>1</v>
      </c>
      <c r="AA43" s="24">
        <v>1</v>
      </c>
      <c r="AB43" s="24"/>
      <c r="AC43" s="24">
        <v>1</v>
      </c>
      <c r="AD43" s="24">
        <v>1</v>
      </c>
      <c r="AE43" s="24">
        <v>1</v>
      </c>
      <c r="AF43" s="24">
        <v>1</v>
      </c>
      <c r="AG43" s="24">
        <v>1</v>
      </c>
      <c r="AH43" s="24">
        <v>1</v>
      </c>
      <c r="AI43" s="24">
        <v>1</v>
      </c>
      <c r="AJ43" s="24">
        <v>1</v>
      </c>
      <c r="AK43" s="24">
        <v>1</v>
      </c>
      <c r="AL43" s="24"/>
      <c r="AM43" s="24">
        <v>1</v>
      </c>
      <c r="AN43" s="24">
        <v>1</v>
      </c>
      <c r="AO43" s="24">
        <v>1</v>
      </c>
      <c r="AP43" s="24"/>
      <c r="AQ43" s="24">
        <v>1</v>
      </c>
      <c r="AR43" s="24">
        <v>1</v>
      </c>
      <c r="AS43" s="24">
        <v>1</v>
      </c>
      <c r="AT43" s="24">
        <v>1</v>
      </c>
      <c r="AU43" s="24">
        <v>1</v>
      </c>
      <c r="AV43" s="24">
        <v>1</v>
      </c>
      <c r="AW43" s="24">
        <v>1</v>
      </c>
      <c r="AX43" s="24">
        <v>1</v>
      </c>
      <c r="AY43" s="24">
        <v>1</v>
      </c>
      <c r="AZ43" s="24">
        <v>1</v>
      </c>
      <c r="BA43" s="24">
        <v>1</v>
      </c>
      <c r="BB43" s="24">
        <v>1</v>
      </c>
      <c r="BC43" s="24">
        <v>1</v>
      </c>
      <c r="BD43" s="24">
        <v>1</v>
      </c>
      <c r="BE43" s="24">
        <v>1</v>
      </c>
      <c r="BF43" s="24">
        <v>1</v>
      </c>
      <c r="BG43" s="24">
        <v>1</v>
      </c>
      <c r="BH43" s="24">
        <v>1</v>
      </c>
      <c r="BI43" s="24">
        <v>1</v>
      </c>
      <c r="BJ43" s="24">
        <v>1</v>
      </c>
      <c r="BK43" s="24">
        <v>1</v>
      </c>
      <c r="BL43" s="24">
        <v>1</v>
      </c>
      <c r="BM43" s="24">
        <v>1</v>
      </c>
      <c r="BN43" s="24">
        <v>1</v>
      </c>
      <c r="BO43" s="24">
        <v>1</v>
      </c>
      <c r="BP43" s="24">
        <v>1</v>
      </c>
      <c r="BQ43" s="24">
        <v>1</v>
      </c>
      <c r="BR43" s="24">
        <v>1</v>
      </c>
      <c r="BS43" s="24">
        <v>1</v>
      </c>
      <c r="BT43" s="24">
        <v>1</v>
      </c>
      <c r="BU43" s="24">
        <v>1</v>
      </c>
      <c r="BV43" s="24">
        <v>1</v>
      </c>
      <c r="BW43" s="24">
        <v>1</v>
      </c>
      <c r="BX43" s="24">
        <v>1</v>
      </c>
      <c r="BY43" s="24">
        <v>1</v>
      </c>
      <c r="BZ43" s="24">
        <v>1</v>
      </c>
      <c r="CA43" s="24">
        <v>1</v>
      </c>
      <c r="CB43" s="24">
        <v>1</v>
      </c>
      <c r="CC43" s="24">
        <v>1</v>
      </c>
      <c r="CD43" s="24">
        <v>1</v>
      </c>
      <c r="CE43" s="24">
        <v>1</v>
      </c>
      <c r="CF43" s="24">
        <v>1</v>
      </c>
      <c r="CG43" s="24">
        <v>1</v>
      </c>
      <c r="CH43" s="24">
        <v>1</v>
      </c>
      <c r="CI43" s="24"/>
      <c r="CJ43" s="24">
        <v>1</v>
      </c>
      <c r="CK43" s="24">
        <v>1</v>
      </c>
      <c r="CL43" s="24">
        <v>1</v>
      </c>
      <c r="CM43" s="24">
        <v>1</v>
      </c>
      <c r="CN43" s="24">
        <v>1</v>
      </c>
      <c r="CO43" s="24">
        <v>1</v>
      </c>
      <c r="CP43" s="24">
        <v>1</v>
      </c>
      <c r="CQ43" s="24">
        <v>1</v>
      </c>
      <c r="CR43" s="24">
        <v>1</v>
      </c>
      <c r="CS43" s="24">
        <v>1</v>
      </c>
      <c r="CT43" s="24">
        <v>1</v>
      </c>
      <c r="CU43" s="24">
        <v>1</v>
      </c>
      <c r="CV43" s="24">
        <v>1</v>
      </c>
      <c r="CW43" s="24">
        <v>1</v>
      </c>
      <c r="CX43" s="24">
        <v>1</v>
      </c>
      <c r="CY43" s="24">
        <v>1</v>
      </c>
      <c r="CZ43" s="24"/>
      <c r="DA43" s="24">
        <v>1</v>
      </c>
      <c r="DB43" s="24">
        <v>1</v>
      </c>
      <c r="DC43" s="24">
        <v>1</v>
      </c>
      <c r="DD43" s="24">
        <v>1</v>
      </c>
      <c r="DE43" s="24">
        <v>1</v>
      </c>
      <c r="DF43" s="24">
        <v>1</v>
      </c>
      <c r="DG43" s="24">
        <v>1</v>
      </c>
      <c r="DH43" s="24">
        <v>1</v>
      </c>
      <c r="DI43" s="24">
        <v>1</v>
      </c>
      <c r="DJ43" s="24">
        <v>1</v>
      </c>
      <c r="DK43" s="24">
        <v>1</v>
      </c>
      <c r="DL43" s="24">
        <v>1</v>
      </c>
      <c r="DM43" s="24">
        <v>1</v>
      </c>
      <c r="DN43" s="24"/>
      <c r="DO43" s="24">
        <v>1</v>
      </c>
      <c r="DP43" s="24">
        <v>1</v>
      </c>
      <c r="DQ43" s="24">
        <v>1</v>
      </c>
      <c r="DR43" s="24">
        <v>1</v>
      </c>
      <c r="DS43" s="24">
        <v>1</v>
      </c>
      <c r="DT43" s="24">
        <v>1</v>
      </c>
      <c r="DU43" s="24">
        <v>1</v>
      </c>
      <c r="DV43" s="24">
        <v>1</v>
      </c>
      <c r="DW43" s="24">
        <v>1</v>
      </c>
      <c r="DX43" s="24">
        <v>1</v>
      </c>
      <c r="DY43" s="24">
        <v>1</v>
      </c>
      <c r="DZ43" s="24"/>
      <c r="EA43" s="24">
        <v>1</v>
      </c>
      <c r="EB43" s="24">
        <v>1</v>
      </c>
      <c r="EC43" s="24">
        <v>1</v>
      </c>
      <c r="ED43" s="9"/>
    </row>
    <row r="44" spans="1:134" ht="10.050000000000001" customHeight="1" x14ac:dyDescent="0.2">
      <c r="A44" s="9">
        <v>26</v>
      </c>
      <c r="B44" s="7" t="s">
        <v>243</v>
      </c>
      <c r="C44" s="24">
        <f>SUM(O44:AS44)</f>
        <v>10</v>
      </c>
      <c r="D44" s="24">
        <f>SUM(AT44:CN44)</f>
        <v>4</v>
      </c>
      <c r="E44" s="24">
        <f>SUM(C44,D44)</f>
        <v>14</v>
      </c>
      <c r="F44" s="99">
        <f t="shared" si="6"/>
        <v>0.17948717948717949</v>
      </c>
      <c r="G44" s="24">
        <f>SUM(CO44:DD44)</f>
        <v>4</v>
      </c>
      <c r="H44" s="35">
        <f>SUM(DE44:EC44)</f>
        <v>2</v>
      </c>
      <c r="I44" s="24">
        <f>SUM(G44,H44)</f>
        <v>6</v>
      </c>
      <c r="J44" s="99">
        <f t="shared" si="9"/>
        <v>0.14634146341463414</v>
      </c>
      <c r="K44" s="99">
        <f t="shared" si="49"/>
        <v>0.14634146341463414</v>
      </c>
      <c r="L44" s="60">
        <f>E44+I44</f>
        <v>20</v>
      </c>
      <c r="M44" s="99">
        <f t="shared" si="11"/>
        <v>0.16806722689075632</v>
      </c>
      <c r="N44" s="99">
        <f>J44-F44</f>
        <v>-3.314571607254535E-2</v>
      </c>
      <c r="O44" s="24"/>
      <c r="P44" s="24"/>
      <c r="Q44" s="24"/>
      <c r="R44" s="24"/>
      <c r="S44" s="24">
        <v>1</v>
      </c>
      <c r="T44" s="24">
        <v>1</v>
      </c>
      <c r="U44" s="24"/>
      <c r="V44" s="24">
        <v>1</v>
      </c>
      <c r="W44" s="24">
        <v>1</v>
      </c>
      <c r="X44" s="24"/>
      <c r="Y44" s="24"/>
      <c r="Z44" s="24"/>
      <c r="AA44" s="24"/>
      <c r="AB44" s="24">
        <v>1</v>
      </c>
      <c r="AC44" s="24"/>
      <c r="AD44" s="24"/>
      <c r="AE44" s="24"/>
      <c r="AF44" s="24"/>
      <c r="AG44" s="24"/>
      <c r="AH44" s="24"/>
      <c r="AI44" s="24"/>
      <c r="AJ44" s="24">
        <v>1</v>
      </c>
      <c r="AK44" s="24"/>
      <c r="AL44" s="24">
        <v>1</v>
      </c>
      <c r="AM44" s="24">
        <v>1</v>
      </c>
      <c r="AN44" s="24"/>
      <c r="AO44" s="24"/>
      <c r="AP44" s="24">
        <v>1</v>
      </c>
      <c r="AQ44" s="24">
        <v>1</v>
      </c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>
        <v>1</v>
      </c>
      <c r="BF44" s="24"/>
      <c r="BG44" s="24">
        <v>1</v>
      </c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>
        <v>1</v>
      </c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>
        <v>1</v>
      </c>
      <c r="CJ44" s="24"/>
      <c r="CK44" s="24"/>
      <c r="CL44" s="24"/>
      <c r="CM44" s="24"/>
      <c r="CN44" s="24"/>
      <c r="CO44" s="24">
        <v>1</v>
      </c>
      <c r="CP44" s="24">
        <v>1</v>
      </c>
      <c r="CQ44" s="24"/>
      <c r="CR44" s="24"/>
      <c r="CS44" s="24"/>
      <c r="CT44" s="24"/>
      <c r="CU44" s="24"/>
      <c r="CV44" s="24"/>
      <c r="CW44" s="24"/>
      <c r="CX44" s="24">
        <v>1</v>
      </c>
      <c r="CY44" s="24"/>
      <c r="CZ44" s="24">
        <v>1</v>
      </c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>
        <v>1</v>
      </c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>
        <v>1</v>
      </c>
      <c r="EA44" s="24"/>
      <c r="EB44" s="24"/>
      <c r="EC44" s="24"/>
      <c r="ED44" s="9"/>
    </row>
    <row r="45" spans="1:134" s="13" customFormat="1" ht="10.050000000000001" customHeight="1" x14ac:dyDescent="0.2">
      <c r="A45" s="13" t="s">
        <v>373</v>
      </c>
      <c r="B45" s="11" t="s">
        <v>422</v>
      </c>
      <c r="C45" s="30"/>
      <c r="D45" s="28"/>
      <c r="E45" s="31"/>
      <c r="F45" s="101"/>
      <c r="G45" s="28"/>
      <c r="H45" s="40"/>
      <c r="I45" s="31"/>
      <c r="J45" s="98"/>
      <c r="K45" s="31"/>
      <c r="L45" s="59"/>
      <c r="M45" s="98"/>
      <c r="N45" s="101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</row>
    <row r="46" spans="1:134" ht="10.050000000000001" customHeight="1" x14ac:dyDescent="0.2">
      <c r="A46" s="9">
        <v>27</v>
      </c>
      <c r="B46" s="7" t="s">
        <v>417</v>
      </c>
      <c r="C46" s="24">
        <f>SUM(O46:AS46)</f>
        <v>15</v>
      </c>
      <c r="D46" s="24">
        <f>SUM(AT46:CN46)</f>
        <v>20</v>
      </c>
      <c r="E46" s="24">
        <f>SUM(C46,D46)</f>
        <v>35</v>
      </c>
      <c r="F46" s="99">
        <f t="shared" si="6"/>
        <v>0.44871794871794873</v>
      </c>
      <c r="G46" s="24">
        <f>SUM(CO46:DD46)</f>
        <v>8</v>
      </c>
      <c r="H46" s="35">
        <f>SUM(DE46:EC46)</f>
        <v>15</v>
      </c>
      <c r="I46" s="24">
        <f>SUM(G46,H46)</f>
        <v>23</v>
      </c>
      <c r="J46" s="99">
        <f t="shared" si="9"/>
        <v>0.56097560975609762</v>
      </c>
      <c r="K46" s="99">
        <f t="shared" si="49"/>
        <v>0.56097560975609762</v>
      </c>
      <c r="L46" s="60">
        <f>E46+I46</f>
        <v>58</v>
      </c>
      <c r="M46" s="99">
        <f t="shared" si="11"/>
        <v>0.48739495798319327</v>
      </c>
      <c r="N46" s="99">
        <f>J46-F46</f>
        <v>0.11225766103814888</v>
      </c>
      <c r="O46" s="24"/>
      <c r="P46" s="24"/>
      <c r="Q46" s="24">
        <v>1</v>
      </c>
      <c r="R46" s="24"/>
      <c r="S46" s="24"/>
      <c r="T46" s="24"/>
      <c r="U46" s="24"/>
      <c r="V46" s="24">
        <v>1</v>
      </c>
      <c r="W46" s="24"/>
      <c r="X46" s="24">
        <v>1</v>
      </c>
      <c r="Y46" s="24"/>
      <c r="Z46" s="24"/>
      <c r="AA46" s="24">
        <v>1</v>
      </c>
      <c r="AB46" s="24">
        <v>1</v>
      </c>
      <c r="AC46" s="24"/>
      <c r="AD46" s="24">
        <v>1</v>
      </c>
      <c r="AE46" s="24">
        <v>1</v>
      </c>
      <c r="AF46" s="24">
        <v>1</v>
      </c>
      <c r="AG46" s="24">
        <v>1</v>
      </c>
      <c r="AH46" s="24">
        <v>1</v>
      </c>
      <c r="AI46" s="24">
        <v>1</v>
      </c>
      <c r="AJ46" s="24"/>
      <c r="AK46" s="24">
        <v>1</v>
      </c>
      <c r="AL46" s="24">
        <v>1</v>
      </c>
      <c r="AM46" s="24"/>
      <c r="AN46" s="24"/>
      <c r="AO46" s="24"/>
      <c r="AP46" s="24"/>
      <c r="AQ46" s="24">
        <v>1</v>
      </c>
      <c r="AR46" s="24"/>
      <c r="AS46" s="24">
        <v>1</v>
      </c>
      <c r="AT46" s="24">
        <v>1</v>
      </c>
      <c r="AU46" s="24"/>
      <c r="AV46" s="24">
        <v>1</v>
      </c>
      <c r="AW46" s="24"/>
      <c r="AX46" s="24">
        <v>1</v>
      </c>
      <c r="AY46" s="24"/>
      <c r="AZ46" s="24"/>
      <c r="BA46" s="24"/>
      <c r="BB46" s="24"/>
      <c r="BC46" s="24">
        <v>1</v>
      </c>
      <c r="BD46" s="24">
        <v>1</v>
      </c>
      <c r="BE46" s="24"/>
      <c r="BF46" s="24">
        <v>1</v>
      </c>
      <c r="BG46" s="24">
        <v>1</v>
      </c>
      <c r="BH46" s="24">
        <v>1</v>
      </c>
      <c r="BI46" s="24">
        <v>1</v>
      </c>
      <c r="BJ46" s="24">
        <v>1</v>
      </c>
      <c r="BK46" s="24">
        <v>1</v>
      </c>
      <c r="BL46" s="24">
        <v>1</v>
      </c>
      <c r="BM46" s="24"/>
      <c r="BN46" s="24">
        <v>1</v>
      </c>
      <c r="BO46" s="24"/>
      <c r="BP46" s="24">
        <v>1</v>
      </c>
      <c r="BQ46" s="24">
        <v>1</v>
      </c>
      <c r="BR46" s="24">
        <v>1</v>
      </c>
      <c r="BS46" s="24">
        <v>1</v>
      </c>
      <c r="BT46" s="24">
        <v>1</v>
      </c>
      <c r="BU46" s="24">
        <v>1</v>
      </c>
      <c r="BV46" s="24"/>
      <c r="BW46" s="24"/>
      <c r="BX46" s="24"/>
      <c r="BY46" s="24"/>
      <c r="BZ46" s="24"/>
      <c r="CA46" s="24"/>
      <c r="CB46" s="24"/>
      <c r="CC46" s="24"/>
      <c r="CD46" s="24"/>
      <c r="CE46" s="24">
        <v>1</v>
      </c>
      <c r="CF46" s="24"/>
      <c r="CG46" s="24"/>
      <c r="CH46" s="24"/>
      <c r="CI46" s="24"/>
      <c r="CJ46" s="24"/>
      <c r="CK46" s="24"/>
      <c r="CL46" s="24"/>
      <c r="CM46" s="24"/>
      <c r="CN46" s="24"/>
      <c r="CO46" s="24">
        <v>1</v>
      </c>
      <c r="CP46" s="24"/>
      <c r="CQ46" s="24"/>
      <c r="CR46" s="24">
        <v>1</v>
      </c>
      <c r="CS46" s="24">
        <v>1</v>
      </c>
      <c r="CT46" s="24"/>
      <c r="CU46" s="24">
        <v>1</v>
      </c>
      <c r="CV46" s="24"/>
      <c r="CW46" s="24"/>
      <c r="CX46" s="24"/>
      <c r="CY46" s="24">
        <v>1</v>
      </c>
      <c r="CZ46" s="24">
        <v>1</v>
      </c>
      <c r="DA46" s="24"/>
      <c r="DB46" s="24">
        <v>1</v>
      </c>
      <c r="DC46" s="24"/>
      <c r="DD46" s="24">
        <v>1</v>
      </c>
      <c r="DE46" s="24"/>
      <c r="DF46" s="24"/>
      <c r="DG46" s="24">
        <v>1</v>
      </c>
      <c r="DH46" s="24">
        <v>1</v>
      </c>
      <c r="DI46" s="24"/>
      <c r="DJ46" s="24"/>
      <c r="DK46" s="24"/>
      <c r="DL46" s="24"/>
      <c r="DM46" s="24"/>
      <c r="DN46" s="24">
        <v>1</v>
      </c>
      <c r="DO46" s="24"/>
      <c r="DP46" s="24">
        <v>1</v>
      </c>
      <c r="DQ46" s="24">
        <v>1</v>
      </c>
      <c r="DR46" s="24">
        <v>1</v>
      </c>
      <c r="DS46" s="24">
        <v>1</v>
      </c>
      <c r="DT46" s="24">
        <v>1</v>
      </c>
      <c r="DU46" s="24"/>
      <c r="DV46" s="24">
        <v>1</v>
      </c>
      <c r="DW46" s="24">
        <v>1</v>
      </c>
      <c r="DX46" s="24">
        <v>1</v>
      </c>
      <c r="DY46" s="24">
        <v>1</v>
      </c>
      <c r="DZ46" s="24">
        <v>1</v>
      </c>
      <c r="EA46" s="24">
        <v>1</v>
      </c>
      <c r="EB46" s="24"/>
      <c r="EC46" s="24">
        <v>1</v>
      </c>
      <c r="ED46" s="9"/>
    </row>
    <row r="47" spans="1:134" ht="10.050000000000001" customHeight="1" x14ac:dyDescent="0.2">
      <c r="A47" s="9">
        <v>28</v>
      </c>
      <c r="B47" s="7" t="s">
        <v>248</v>
      </c>
      <c r="C47" s="24">
        <f>SUM(O47:AS47)</f>
        <v>12</v>
      </c>
      <c r="D47" s="24">
        <f>SUM(AT47:CN47)</f>
        <v>24</v>
      </c>
      <c r="E47" s="24">
        <f>T7</f>
        <v>20</v>
      </c>
      <c r="F47" s="99">
        <f t="shared" si="6"/>
        <v>0.25641025641025639</v>
      </c>
      <c r="G47" s="24">
        <f>SUM(CO47:DD47)</f>
        <v>8</v>
      </c>
      <c r="H47" s="35">
        <f>SUM(DE47:EC47)</f>
        <v>9</v>
      </c>
      <c r="I47" s="24">
        <f>SUM(G47,H47)</f>
        <v>17</v>
      </c>
      <c r="J47" s="99">
        <f t="shared" si="9"/>
        <v>0.41463414634146339</v>
      </c>
      <c r="K47" s="99">
        <f t="shared" si="49"/>
        <v>0.41463414634146339</v>
      </c>
      <c r="L47" s="60">
        <f>E47+I47</f>
        <v>37</v>
      </c>
      <c r="M47" s="99">
        <f t="shared" si="11"/>
        <v>0.31092436974789917</v>
      </c>
      <c r="N47" s="99">
        <f>J47-F47</f>
        <v>0.15822388993120701</v>
      </c>
      <c r="O47" s="24"/>
      <c r="P47" s="24">
        <v>1</v>
      </c>
      <c r="Q47" s="24"/>
      <c r="R47" s="24"/>
      <c r="S47" s="24"/>
      <c r="T47" s="24"/>
      <c r="U47" s="24">
        <v>1</v>
      </c>
      <c r="V47" s="24"/>
      <c r="W47" s="24">
        <v>1</v>
      </c>
      <c r="X47" s="24"/>
      <c r="Y47" s="24">
        <v>1</v>
      </c>
      <c r="Z47" s="24">
        <v>1</v>
      </c>
      <c r="AA47" s="24"/>
      <c r="AB47" s="24"/>
      <c r="AC47" s="24">
        <v>1</v>
      </c>
      <c r="AD47" s="24"/>
      <c r="AE47" s="24"/>
      <c r="AF47" s="24"/>
      <c r="AG47" s="24"/>
      <c r="AH47" s="24"/>
      <c r="AI47" s="24"/>
      <c r="AJ47" s="24">
        <v>1</v>
      </c>
      <c r="AK47" s="24"/>
      <c r="AL47" s="24"/>
      <c r="AM47" s="24">
        <v>1</v>
      </c>
      <c r="AN47" s="24">
        <v>1</v>
      </c>
      <c r="AO47" s="24">
        <v>1</v>
      </c>
      <c r="AP47" s="24"/>
      <c r="AQ47" s="24">
        <v>1</v>
      </c>
      <c r="AR47" s="24">
        <v>1</v>
      </c>
      <c r="AS47" s="24"/>
      <c r="AT47" s="24"/>
      <c r="AU47" s="24"/>
      <c r="AV47" s="24"/>
      <c r="AW47" s="24">
        <v>1</v>
      </c>
      <c r="AX47" s="24"/>
      <c r="AY47" s="24">
        <v>1</v>
      </c>
      <c r="AZ47" s="24">
        <v>1</v>
      </c>
      <c r="BA47" s="24">
        <v>1</v>
      </c>
      <c r="BB47" s="24">
        <v>1</v>
      </c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>
        <v>1</v>
      </c>
      <c r="BN47" s="24"/>
      <c r="BO47" s="24">
        <v>1</v>
      </c>
      <c r="BP47" s="24"/>
      <c r="BQ47" s="24"/>
      <c r="BR47" s="24"/>
      <c r="BS47" s="24"/>
      <c r="BT47" s="24"/>
      <c r="BU47" s="24"/>
      <c r="BV47" s="24"/>
      <c r="BW47" s="24">
        <v>1</v>
      </c>
      <c r="BX47" s="24">
        <v>1</v>
      </c>
      <c r="BY47" s="24">
        <v>1</v>
      </c>
      <c r="BZ47" s="24">
        <v>1</v>
      </c>
      <c r="CA47" s="24">
        <v>1</v>
      </c>
      <c r="CB47" s="24">
        <v>1</v>
      </c>
      <c r="CC47" s="24">
        <v>1</v>
      </c>
      <c r="CD47" s="24">
        <v>1</v>
      </c>
      <c r="CE47" s="24"/>
      <c r="CF47" s="24">
        <v>1</v>
      </c>
      <c r="CG47" s="24">
        <v>1</v>
      </c>
      <c r="CH47" s="24">
        <v>1</v>
      </c>
      <c r="CI47" s="24">
        <v>1</v>
      </c>
      <c r="CJ47" s="24">
        <v>1</v>
      </c>
      <c r="CK47" s="24">
        <v>1</v>
      </c>
      <c r="CL47" s="24">
        <v>1</v>
      </c>
      <c r="CM47" s="24">
        <v>1</v>
      </c>
      <c r="CN47" s="24">
        <v>1</v>
      </c>
      <c r="CO47" s="24"/>
      <c r="CP47" s="24">
        <v>1</v>
      </c>
      <c r="CQ47" s="24">
        <v>1</v>
      </c>
      <c r="CR47" s="24"/>
      <c r="CS47" s="24"/>
      <c r="CT47" s="24">
        <v>1</v>
      </c>
      <c r="CU47" s="24"/>
      <c r="CV47" s="24">
        <v>1</v>
      </c>
      <c r="CW47" s="24">
        <v>1</v>
      </c>
      <c r="CX47" s="24">
        <v>1</v>
      </c>
      <c r="CY47" s="24"/>
      <c r="CZ47" s="24"/>
      <c r="DA47" s="24">
        <v>1</v>
      </c>
      <c r="DB47" s="24"/>
      <c r="DC47" s="24">
        <v>1</v>
      </c>
      <c r="DD47" s="24"/>
      <c r="DE47" s="24">
        <v>1</v>
      </c>
      <c r="DF47" s="24">
        <v>1</v>
      </c>
      <c r="DG47" s="24"/>
      <c r="DH47" s="24"/>
      <c r="DI47" s="24"/>
      <c r="DJ47" s="24">
        <v>1</v>
      </c>
      <c r="DK47" s="24">
        <v>1</v>
      </c>
      <c r="DL47" s="24">
        <v>1</v>
      </c>
      <c r="DM47" s="24">
        <v>1</v>
      </c>
      <c r="DN47" s="24"/>
      <c r="DO47" s="24">
        <v>1</v>
      </c>
      <c r="DP47" s="24"/>
      <c r="DQ47" s="24"/>
      <c r="DR47" s="24"/>
      <c r="DS47" s="24"/>
      <c r="DT47" s="24"/>
      <c r="DU47" s="24">
        <v>1</v>
      </c>
      <c r="DV47" s="24"/>
      <c r="DW47" s="24"/>
      <c r="DX47" s="24"/>
      <c r="DY47" s="24"/>
      <c r="DZ47" s="24"/>
      <c r="EA47" s="24"/>
      <c r="EB47" s="24">
        <v>1</v>
      </c>
      <c r="EC47" s="24"/>
      <c r="ED47" s="9"/>
    </row>
    <row r="48" spans="1:134" ht="10.050000000000001" customHeight="1" x14ac:dyDescent="0.2">
      <c r="A48" s="9">
        <v>29</v>
      </c>
      <c r="B48" s="7" t="s">
        <v>249</v>
      </c>
      <c r="C48" s="24">
        <f>SUM(O48:AS48)</f>
        <v>9</v>
      </c>
      <c r="D48" s="24">
        <f>SUM(AT48:CN48)</f>
        <v>3</v>
      </c>
      <c r="E48" s="24">
        <f>SUM(C48,D48)</f>
        <v>12</v>
      </c>
      <c r="F48" s="99">
        <f t="shared" si="6"/>
        <v>0.15384615384615385</v>
      </c>
      <c r="G48" s="24">
        <f>SUM(CO48:DD48)</f>
        <v>2</v>
      </c>
      <c r="H48" s="35">
        <f>SUM(DE48:EC48)</f>
        <v>3</v>
      </c>
      <c r="I48" s="24">
        <f>SUM(G48,H48)</f>
        <v>5</v>
      </c>
      <c r="J48" s="99">
        <f t="shared" si="9"/>
        <v>0.12195121951219512</v>
      </c>
      <c r="K48" s="99">
        <f t="shared" si="49"/>
        <v>0.12195121951219512</v>
      </c>
      <c r="L48" s="60">
        <f>E48+I48</f>
        <v>17</v>
      </c>
      <c r="M48" s="99">
        <f t="shared" si="11"/>
        <v>0.14285714285714285</v>
      </c>
      <c r="N48" s="99">
        <f>J48-F48</f>
        <v>-3.1894934333958735E-2</v>
      </c>
      <c r="O48" s="24"/>
      <c r="P48" s="24"/>
      <c r="Q48" s="24"/>
      <c r="R48" s="24">
        <v>1</v>
      </c>
      <c r="S48" s="24">
        <v>1</v>
      </c>
      <c r="T48" s="24">
        <v>1</v>
      </c>
      <c r="U48" s="24"/>
      <c r="V48" s="24"/>
      <c r="W48" s="24">
        <v>1</v>
      </c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>
        <v>1</v>
      </c>
      <c r="AK48" s="24"/>
      <c r="AL48" s="24"/>
      <c r="AM48" s="24">
        <v>1</v>
      </c>
      <c r="AN48" s="24"/>
      <c r="AO48" s="24"/>
      <c r="AP48" s="24">
        <v>1</v>
      </c>
      <c r="AQ48" s="24">
        <v>1</v>
      </c>
      <c r="AR48" s="24">
        <v>1</v>
      </c>
      <c r="AS48" s="24"/>
      <c r="AT48" s="24"/>
      <c r="AU48" s="24">
        <v>1</v>
      </c>
      <c r="AV48" s="24"/>
      <c r="AW48" s="24"/>
      <c r="AX48" s="24"/>
      <c r="AY48" s="24"/>
      <c r="AZ48" s="24"/>
      <c r="BA48" s="24"/>
      <c r="BB48" s="24"/>
      <c r="BC48" s="24"/>
      <c r="BD48" s="24"/>
      <c r="BE48" s="24">
        <v>1</v>
      </c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>
        <v>1</v>
      </c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>
        <v>1</v>
      </c>
      <c r="CQ48" s="24"/>
      <c r="CR48" s="24"/>
      <c r="CS48" s="24"/>
      <c r="CT48" s="24">
        <v>1</v>
      </c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4">
        <v>1</v>
      </c>
      <c r="DF48" s="24"/>
      <c r="DG48" s="24"/>
      <c r="DH48" s="24"/>
      <c r="DI48" s="24">
        <v>1</v>
      </c>
      <c r="DJ48" s="24"/>
      <c r="DK48" s="24"/>
      <c r="DL48" s="24"/>
      <c r="DM48" s="24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4"/>
      <c r="DY48" s="24"/>
      <c r="DZ48" s="24"/>
      <c r="EA48" s="24"/>
      <c r="EB48" s="24">
        <v>1</v>
      </c>
      <c r="EC48" s="24"/>
      <c r="ED48" s="9"/>
    </row>
    <row r="49" spans="1:134" ht="10.050000000000001" customHeight="1" x14ac:dyDescent="0.2">
      <c r="A49" s="9">
        <v>30</v>
      </c>
      <c r="B49" s="7" t="s">
        <v>250</v>
      </c>
      <c r="C49" s="24">
        <f>SUM(O49:AS49)</f>
        <v>2</v>
      </c>
      <c r="D49" s="24">
        <f>SUM(AT49:CN49)</f>
        <v>0</v>
      </c>
      <c r="E49" s="24">
        <f>SUM(C49,D49)</f>
        <v>2</v>
      </c>
      <c r="F49" s="99">
        <f t="shared" si="6"/>
        <v>2.564102564102564E-2</v>
      </c>
      <c r="G49" s="24">
        <f>SUM(CO49:DD49)</f>
        <v>0</v>
      </c>
      <c r="H49" s="35">
        <f>SUM(DE49:EC49)</f>
        <v>4</v>
      </c>
      <c r="I49" s="24">
        <f>SUM(G49,H49)</f>
        <v>4</v>
      </c>
      <c r="J49" s="99">
        <f t="shared" si="9"/>
        <v>9.7560975609756101E-2</v>
      </c>
      <c r="K49" s="99">
        <f t="shared" si="49"/>
        <v>9.7560975609756101E-2</v>
      </c>
      <c r="L49" s="60">
        <f>E49+I49</f>
        <v>6</v>
      </c>
      <c r="M49" s="99">
        <f t="shared" si="11"/>
        <v>5.0420168067226892E-2</v>
      </c>
      <c r="N49" s="99">
        <f>J49-F49</f>
        <v>7.1919949968730468E-2</v>
      </c>
      <c r="O49" s="24">
        <v>1</v>
      </c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>
        <v>1</v>
      </c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4">
        <v>1</v>
      </c>
      <c r="DF49" s="24">
        <v>1</v>
      </c>
      <c r="DG49" s="24"/>
      <c r="DH49" s="24"/>
      <c r="DI49" s="24">
        <v>1</v>
      </c>
      <c r="DJ49" s="24"/>
      <c r="DK49" s="24"/>
      <c r="DL49" s="24"/>
      <c r="DM49" s="24"/>
      <c r="DN49" s="24"/>
      <c r="DO49" s="24"/>
      <c r="DP49" s="24"/>
      <c r="DQ49" s="24"/>
      <c r="DR49" s="24"/>
      <c r="DS49" s="24"/>
      <c r="DT49" s="24"/>
      <c r="DU49" s="24"/>
      <c r="DV49" s="24"/>
      <c r="DW49" s="24"/>
      <c r="DX49" s="24"/>
      <c r="DY49" s="24"/>
      <c r="DZ49" s="24"/>
      <c r="EA49" s="24"/>
      <c r="EB49" s="24">
        <v>1</v>
      </c>
      <c r="EC49" s="24"/>
      <c r="ED49" s="9"/>
    </row>
    <row r="50" spans="1:134" ht="10.050000000000001" customHeight="1" x14ac:dyDescent="0.2">
      <c r="A50" s="9">
        <v>31</v>
      </c>
      <c r="B50" s="7" t="s">
        <v>251</v>
      </c>
      <c r="C50" s="24">
        <f>SUM(O50:AS50)</f>
        <v>2</v>
      </c>
      <c r="D50" s="24">
        <f>SUM(AT50:CN50)</f>
        <v>0</v>
      </c>
      <c r="E50" s="24">
        <f>SUM(C50,D50)</f>
        <v>2</v>
      </c>
      <c r="F50" s="99">
        <f t="shared" si="6"/>
        <v>2.564102564102564E-2</v>
      </c>
      <c r="G50" s="24">
        <f>SUM(CO50:DD50)</f>
        <v>0</v>
      </c>
      <c r="H50" s="35">
        <f>SUM(DE50:EC50)</f>
        <v>3</v>
      </c>
      <c r="I50" s="24">
        <f>SUM(G50,H50)</f>
        <v>3</v>
      </c>
      <c r="J50" s="99">
        <f t="shared" si="9"/>
        <v>7.3170731707317069E-2</v>
      </c>
      <c r="K50" s="99">
        <f t="shared" si="49"/>
        <v>7.3170731707317069E-2</v>
      </c>
      <c r="L50" s="60">
        <f>E50+I50</f>
        <v>5</v>
      </c>
      <c r="M50" s="99">
        <f t="shared" si="11"/>
        <v>4.2016806722689079E-2</v>
      </c>
      <c r="N50" s="99">
        <f>J50-F50</f>
        <v>4.7529706066291429E-2</v>
      </c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>
        <v>1</v>
      </c>
      <c r="AR50" s="24">
        <v>1</v>
      </c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  <c r="CQ50" s="24"/>
      <c r="CR50" s="24"/>
      <c r="CS50" s="24"/>
      <c r="CT50" s="24"/>
      <c r="CU50" s="24"/>
      <c r="CV50" s="24"/>
      <c r="CW50" s="24"/>
      <c r="CX50" s="24"/>
      <c r="CY50" s="24"/>
      <c r="CZ50" s="24"/>
      <c r="DA50" s="24"/>
      <c r="DB50" s="24"/>
      <c r="DC50" s="24"/>
      <c r="DD50" s="24"/>
      <c r="DE50" s="24">
        <v>1</v>
      </c>
      <c r="DF50" s="24">
        <v>1</v>
      </c>
      <c r="DG50" s="24"/>
      <c r="DH50" s="24"/>
      <c r="DI50" s="24"/>
      <c r="DJ50" s="24"/>
      <c r="DK50" s="24"/>
      <c r="DL50" s="24"/>
      <c r="DM50" s="24"/>
      <c r="DN50" s="24"/>
      <c r="DO50" s="24"/>
      <c r="DP50" s="24"/>
      <c r="DQ50" s="24"/>
      <c r="DR50" s="24"/>
      <c r="DS50" s="24"/>
      <c r="DT50" s="24"/>
      <c r="DU50" s="24"/>
      <c r="DV50" s="24"/>
      <c r="DW50" s="24"/>
      <c r="DX50" s="24"/>
      <c r="DY50" s="24"/>
      <c r="DZ50" s="24"/>
      <c r="EA50" s="24"/>
      <c r="EB50" s="24">
        <v>1</v>
      </c>
      <c r="EC50" s="24"/>
      <c r="ED50" s="9"/>
    </row>
    <row r="51" spans="1:134" s="13" customFormat="1" ht="10.050000000000001" customHeight="1" x14ac:dyDescent="0.2">
      <c r="A51" s="13" t="s">
        <v>374</v>
      </c>
      <c r="B51" s="11" t="s">
        <v>423</v>
      </c>
      <c r="C51" s="30"/>
      <c r="D51" s="28"/>
      <c r="E51" s="31"/>
      <c r="F51" s="101"/>
      <c r="G51" s="28"/>
      <c r="H51" s="40"/>
      <c r="I51" s="31"/>
      <c r="J51" s="98"/>
      <c r="K51" s="31"/>
      <c r="L51" s="59"/>
      <c r="M51" s="98"/>
      <c r="N51" s="101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</row>
    <row r="52" spans="1:134" ht="10.050000000000001" customHeight="1" x14ac:dyDescent="0.2">
      <c r="A52" s="9">
        <v>32</v>
      </c>
      <c r="B52" s="7" t="s">
        <v>262</v>
      </c>
      <c r="C52" s="24">
        <f t="shared" ref="C52:C56" si="50">SUM(O52:AS52)</f>
        <v>16</v>
      </c>
      <c r="D52" s="24">
        <f t="shared" ref="D52:D56" si="51">SUM(AT52:CN52)</f>
        <v>30</v>
      </c>
      <c r="E52" s="24">
        <f>SUM(C52,D52)</f>
        <v>46</v>
      </c>
      <c r="F52" s="99">
        <f t="shared" si="6"/>
        <v>0.58974358974358976</v>
      </c>
      <c r="G52" s="24">
        <f>SUM(CO52:DD52)</f>
        <v>9</v>
      </c>
      <c r="H52" s="35">
        <f t="shared" ref="H52:H56" si="52">SUM(DE52:EC52)</f>
        <v>15</v>
      </c>
      <c r="I52" s="24">
        <f>SUM(G52,H52)</f>
        <v>24</v>
      </c>
      <c r="J52" s="99">
        <f t="shared" si="9"/>
        <v>0.58536585365853655</v>
      </c>
      <c r="K52" s="99">
        <f t="shared" si="49"/>
        <v>0.58536585365853655</v>
      </c>
      <c r="L52" s="60">
        <f>E52+I52</f>
        <v>70</v>
      </c>
      <c r="M52" s="99">
        <f t="shared" si="11"/>
        <v>0.58823529411764708</v>
      </c>
      <c r="N52" s="99">
        <f>J52-F52</f>
        <v>-4.3777360850532077E-3</v>
      </c>
      <c r="O52" s="24"/>
      <c r="P52" s="24">
        <v>1</v>
      </c>
      <c r="Q52" s="24"/>
      <c r="R52" s="24"/>
      <c r="S52" s="24"/>
      <c r="T52" s="24"/>
      <c r="U52" s="24">
        <v>1</v>
      </c>
      <c r="V52" s="24">
        <v>1</v>
      </c>
      <c r="W52" s="24"/>
      <c r="X52" s="24">
        <v>1</v>
      </c>
      <c r="Y52" s="24">
        <v>1</v>
      </c>
      <c r="Z52" s="24">
        <v>1</v>
      </c>
      <c r="AA52" s="24"/>
      <c r="AB52" s="24"/>
      <c r="AC52" s="24">
        <v>1</v>
      </c>
      <c r="AD52" s="24">
        <v>1</v>
      </c>
      <c r="AE52" s="24">
        <v>1</v>
      </c>
      <c r="AF52" s="24">
        <v>1</v>
      </c>
      <c r="AG52" s="24">
        <v>1</v>
      </c>
      <c r="AH52" s="24">
        <v>1</v>
      </c>
      <c r="AI52" s="24"/>
      <c r="AJ52" s="24">
        <v>1</v>
      </c>
      <c r="AK52" s="24"/>
      <c r="AL52" s="24"/>
      <c r="AM52" s="24"/>
      <c r="AN52" s="24">
        <v>1</v>
      </c>
      <c r="AO52" s="24">
        <v>1</v>
      </c>
      <c r="AP52" s="24">
        <v>1</v>
      </c>
      <c r="AQ52" s="24"/>
      <c r="AR52" s="24"/>
      <c r="AS52" s="24"/>
      <c r="AT52" s="24">
        <v>1</v>
      </c>
      <c r="AU52" s="24">
        <v>1</v>
      </c>
      <c r="AV52" s="24">
        <v>1</v>
      </c>
      <c r="AW52" s="24"/>
      <c r="AX52" s="24">
        <v>1</v>
      </c>
      <c r="AY52" s="24">
        <v>1</v>
      </c>
      <c r="AZ52" s="24">
        <v>1</v>
      </c>
      <c r="BA52" s="24">
        <v>1</v>
      </c>
      <c r="BB52" s="24">
        <v>1</v>
      </c>
      <c r="BC52" s="24">
        <v>1</v>
      </c>
      <c r="BD52" s="24">
        <v>1</v>
      </c>
      <c r="BE52" s="24">
        <v>1</v>
      </c>
      <c r="BF52" s="24">
        <v>1</v>
      </c>
      <c r="BG52" s="24">
        <v>1</v>
      </c>
      <c r="BH52" s="24">
        <v>1</v>
      </c>
      <c r="BI52" s="24"/>
      <c r="BJ52" s="24"/>
      <c r="BK52" s="24"/>
      <c r="BL52" s="24"/>
      <c r="BM52" s="24">
        <v>1</v>
      </c>
      <c r="BN52" s="24">
        <v>1</v>
      </c>
      <c r="BO52" s="24"/>
      <c r="BP52" s="24">
        <v>1</v>
      </c>
      <c r="BQ52" s="24">
        <v>1</v>
      </c>
      <c r="BR52" s="24">
        <v>1</v>
      </c>
      <c r="BS52" s="24"/>
      <c r="BT52" s="24"/>
      <c r="BU52" s="24"/>
      <c r="BV52" s="24">
        <v>1</v>
      </c>
      <c r="BW52" s="24">
        <v>1</v>
      </c>
      <c r="BX52" s="24">
        <v>1</v>
      </c>
      <c r="BY52" s="24"/>
      <c r="BZ52" s="24">
        <v>1</v>
      </c>
      <c r="CA52" s="24"/>
      <c r="CB52" s="24"/>
      <c r="CC52" s="24"/>
      <c r="CD52" s="24"/>
      <c r="CE52" s="24">
        <v>1</v>
      </c>
      <c r="CF52" s="24">
        <v>1</v>
      </c>
      <c r="CG52" s="24"/>
      <c r="CH52" s="24">
        <v>1</v>
      </c>
      <c r="CI52" s="24"/>
      <c r="CJ52" s="24">
        <v>1</v>
      </c>
      <c r="CK52" s="24">
        <v>1</v>
      </c>
      <c r="CL52" s="24"/>
      <c r="CM52" s="24">
        <v>1</v>
      </c>
      <c r="CN52" s="24">
        <v>1</v>
      </c>
      <c r="CO52" s="24"/>
      <c r="CP52" s="24">
        <v>1</v>
      </c>
      <c r="CQ52" s="24">
        <v>1</v>
      </c>
      <c r="CR52" s="24"/>
      <c r="CS52" s="24"/>
      <c r="CT52" s="24"/>
      <c r="CU52" s="24">
        <v>1</v>
      </c>
      <c r="CV52" s="24">
        <v>1</v>
      </c>
      <c r="CW52" s="24">
        <v>1</v>
      </c>
      <c r="CX52" s="24"/>
      <c r="CY52" s="24">
        <v>1</v>
      </c>
      <c r="CZ52" s="24">
        <v>1</v>
      </c>
      <c r="DA52" s="24">
        <v>1</v>
      </c>
      <c r="DB52" s="24">
        <v>1</v>
      </c>
      <c r="DC52" s="24"/>
      <c r="DD52" s="24"/>
      <c r="DE52" s="24">
        <v>1</v>
      </c>
      <c r="DF52" s="24">
        <v>1</v>
      </c>
      <c r="DG52" s="24">
        <v>1</v>
      </c>
      <c r="DH52" s="24"/>
      <c r="DI52" s="24">
        <v>1</v>
      </c>
      <c r="DJ52" s="24">
        <v>1</v>
      </c>
      <c r="DK52" s="24"/>
      <c r="DL52" s="24"/>
      <c r="DM52" s="24"/>
      <c r="DN52" s="24">
        <v>1</v>
      </c>
      <c r="DO52" s="24">
        <v>1</v>
      </c>
      <c r="DP52" s="24">
        <v>1</v>
      </c>
      <c r="DQ52" s="24"/>
      <c r="DR52" s="24">
        <v>1</v>
      </c>
      <c r="DS52" s="24">
        <v>1</v>
      </c>
      <c r="DT52" s="24"/>
      <c r="DU52" s="24"/>
      <c r="DV52" s="24">
        <v>1</v>
      </c>
      <c r="DW52" s="24">
        <v>1</v>
      </c>
      <c r="DX52" s="24">
        <v>1</v>
      </c>
      <c r="DY52" s="24">
        <v>1</v>
      </c>
      <c r="DZ52" s="24"/>
      <c r="EA52" s="24"/>
      <c r="EB52" s="24"/>
      <c r="EC52" s="24">
        <v>1</v>
      </c>
      <c r="ED52" s="9"/>
    </row>
    <row r="53" spans="1:134" ht="10.050000000000001" customHeight="1" x14ac:dyDescent="0.2">
      <c r="A53" s="9">
        <v>33</v>
      </c>
      <c r="B53" s="7" t="s">
        <v>263</v>
      </c>
      <c r="C53" s="24">
        <f t="shared" si="50"/>
        <v>7</v>
      </c>
      <c r="D53" s="24">
        <f t="shared" si="51"/>
        <v>10</v>
      </c>
      <c r="E53" s="24">
        <f>SUM(C53,D53)</f>
        <v>17</v>
      </c>
      <c r="F53" s="99">
        <f t="shared" si="6"/>
        <v>0.21794871794871795</v>
      </c>
      <c r="G53" s="24">
        <f>SUM(CO53:DD53)</f>
        <v>3</v>
      </c>
      <c r="H53" s="35">
        <f t="shared" si="52"/>
        <v>7</v>
      </c>
      <c r="I53" s="24">
        <f>SUM(G53,H53)</f>
        <v>10</v>
      </c>
      <c r="J53" s="99">
        <f t="shared" si="9"/>
        <v>0.24390243902439024</v>
      </c>
      <c r="K53" s="99">
        <f t="shared" si="49"/>
        <v>0.24390243902439024</v>
      </c>
      <c r="L53" s="60">
        <f>E53+I53</f>
        <v>27</v>
      </c>
      <c r="M53" s="99">
        <f t="shared" si="11"/>
        <v>0.22689075630252101</v>
      </c>
      <c r="N53" s="99">
        <f>J53-F53</f>
        <v>2.5953721075672287E-2</v>
      </c>
      <c r="O53" s="24">
        <v>1</v>
      </c>
      <c r="P53" s="24"/>
      <c r="Q53" s="24">
        <v>1</v>
      </c>
      <c r="R53" s="24"/>
      <c r="S53" s="24"/>
      <c r="T53" s="24"/>
      <c r="U53" s="24"/>
      <c r="V53" s="24"/>
      <c r="W53" s="24">
        <v>1</v>
      </c>
      <c r="X53" s="24"/>
      <c r="Y53" s="24"/>
      <c r="Z53" s="24"/>
      <c r="AA53" s="24"/>
      <c r="AB53" s="24">
        <v>1</v>
      </c>
      <c r="AC53" s="24"/>
      <c r="AD53" s="24"/>
      <c r="AE53" s="24"/>
      <c r="AF53" s="24"/>
      <c r="AG53" s="24"/>
      <c r="AH53" s="24"/>
      <c r="AI53" s="24"/>
      <c r="AJ53" s="24"/>
      <c r="AK53" s="24"/>
      <c r="AL53" s="24">
        <v>1</v>
      </c>
      <c r="AM53" s="24">
        <v>1</v>
      </c>
      <c r="AN53" s="24"/>
      <c r="AO53" s="24"/>
      <c r="AP53" s="24"/>
      <c r="AQ53" s="24">
        <v>1</v>
      </c>
      <c r="AR53" s="24"/>
      <c r="AS53" s="24"/>
      <c r="AT53" s="24"/>
      <c r="AU53" s="24"/>
      <c r="AV53" s="24"/>
      <c r="AW53" s="24">
        <v>1</v>
      </c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>
        <v>1</v>
      </c>
      <c r="BK53" s="24"/>
      <c r="BL53" s="24">
        <v>1</v>
      </c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>
        <v>1</v>
      </c>
      <c r="CB53" s="24">
        <v>1</v>
      </c>
      <c r="CC53" s="24">
        <v>1</v>
      </c>
      <c r="CD53" s="24">
        <v>1</v>
      </c>
      <c r="CE53" s="24"/>
      <c r="CF53" s="24"/>
      <c r="CG53" s="24">
        <v>1</v>
      </c>
      <c r="CH53" s="24"/>
      <c r="CI53" s="24">
        <v>1</v>
      </c>
      <c r="CJ53" s="24"/>
      <c r="CK53" s="24"/>
      <c r="CL53" s="24">
        <v>1</v>
      </c>
      <c r="CM53" s="24"/>
      <c r="CN53" s="24"/>
      <c r="CO53" s="24">
        <v>1</v>
      </c>
      <c r="CP53" s="24"/>
      <c r="CQ53" s="24"/>
      <c r="CR53" s="24"/>
      <c r="CS53" s="24">
        <v>1</v>
      </c>
      <c r="CT53" s="24"/>
      <c r="CU53" s="24"/>
      <c r="CV53" s="24"/>
      <c r="CW53" s="24"/>
      <c r="CX53" s="24">
        <v>1</v>
      </c>
      <c r="CY53" s="24"/>
      <c r="CZ53" s="24"/>
      <c r="DA53" s="24"/>
      <c r="DB53" s="24"/>
      <c r="DC53" s="24"/>
      <c r="DD53" s="24"/>
      <c r="DE53" s="24"/>
      <c r="DF53" s="24"/>
      <c r="DG53" s="24"/>
      <c r="DH53" s="24">
        <v>1</v>
      </c>
      <c r="DI53" s="24"/>
      <c r="DJ53" s="24"/>
      <c r="DK53" s="24"/>
      <c r="DL53" s="24">
        <v>1</v>
      </c>
      <c r="DM53" s="24">
        <v>1</v>
      </c>
      <c r="DN53" s="24"/>
      <c r="DO53" s="24"/>
      <c r="DP53" s="24"/>
      <c r="DQ53" s="24"/>
      <c r="DR53" s="24"/>
      <c r="DS53" s="24"/>
      <c r="DT53" s="24">
        <v>1</v>
      </c>
      <c r="DU53" s="24">
        <v>1</v>
      </c>
      <c r="DV53" s="24"/>
      <c r="DW53" s="24"/>
      <c r="DX53" s="24"/>
      <c r="DY53" s="24"/>
      <c r="DZ53" s="24"/>
      <c r="EA53" s="24">
        <v>1</v>
      </c>
      <c r="EB53" s="24">
        <v>1</v>
      </c>
      <c r="EC53" s="24"/>
      <c r="ED53" s="9"/>
    </row>
    <row r="54" spans="1:134" ht="10.050000000000001" customHeight="1" x14ac:dyDescent="0.2">
      <c r="A54" s="9">
        <v>34</v>
      </c>
      <c r="B54" s="7" t="s">
        <v>264</v>
      </c>
      <c r="C54" s="24">
        <f t="shared" si="50"/>
        <v>6</v>
      </c>
      <c r="D54" s="24">
        <f t="shared" si="51"/>
        <v>3</v>
      </c>
      <c r="E54" s="24">
        <f>SUM(C54,D54)</f>
        <v>9</v>
      </c>
      <c r="F54" s="99">
        <f t="shared" si="6"/>
        <v>0.11538461538461539</v>
      </c>
      <c r="G54" s="24">
        <f>SUM(CO54:DD54)</f>
        <v>2</v>
      </c>
      <c r="H54" s="35">
        <f t="shared" si="52"/>
        <v>1</v>
      </c>
      <c r="I54" s="24">
        <f>SUM(G54,H54)</f>
        <v>3</v>
      </c>
      <c r="J54" s="99">
        <f t="shared" si="9"/>
        <v>7.3170731707317069E-2</v>
      </c>
      <c r="K54" s="99">
        <f t="shared" si="49"/>
        <v>7.3170731707317069E-2</v>
      </c>
      <c r="L54" s="60">
        <f>E54+I54</f>
        <v>12</v>
      </c>
      <c r="M54" s="99">
        <f t="shared" si="11"/>
        <v>0.10084033613445378</v>
      </c>
      <c r="N54" s="99">
        <f>J54-F54</f>
        <v>-4.2213883677298322E-2</v>
      </c>
      <c r="O54" s="24"/>
      <c r="P54" s="24"/>
      <c r="Q54" s="24"/>
      <c r="R54" s="24">
        <v>1</v>
      </c>
      <c r="S54" s="24">
        <v>1</v>
      </c>
      <c r="T54" s="24"/>
      <c r="U54" s="24"/>
      <c r="V54" s="24"/>
      <c r="W54" s="24"/>
      <c r="X54" s="24"/>
      <c r="Y54" s="24"/>
      <c r="Z54" s="24"/>
      <c r="AA54" s="24">
        <v>1</v>
      </c>
      <c r="AB54" s="24"/>
      <c r="AC54" s="24"/>
      <c r="AD54" s="24"/>
      <c r="AE54" s="24"/>
      <c r="AF54" s="24"/>
      <c r="AG54" s="24"/>
      <c r="AH54" s="24"/>
      <c r="AI54" s="24"/>
      <c r="AJ54" s="24"/>
      <c r="AK54" s="24">
        <v>1</v>
      </c>
      <c r="AL54" s="24"/>
      <c r="AM54" s="24"/>
      <c r="AN54" s="24"/>
      <c r="AO54" s="24"/>
      <c r="AP54" s="24"/>
      <c r="AQ54" s="24">
        <v>1</v>
      </c>
      <c r="AR54" s="24">
        <v>1</v>
      </c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>
        <v>1</v>
      </c>
      <c r="BJ54" s="24"/>
      <c r="BK54" s="24">
        <v>1</v>
      </c>
      <c r="BL54" s="24"/>
      <c r="BM54" s="24"/>
      <c r="BN54" s="24"/>
      <c r="BO54" s="24">
        <v>1</v>
      </c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4"/>
      <c r="CS54" s="24"/>
      <c r="CT54" s="24"/>
      <c r="CU54" s="24"/>
      <c r="CV54" s="24"/>
      <c r="CW54" s="24"/>
      <c r="CX54" s="24"/>
      <c r="CY54" s="24"/>
      <c r="CZ54" s="24"/>
      <c r="DA54" s="24"/>
      <c r="DB54" s="24"/>
      <c r="DC54" s="24">
        <v>1</v>
      </c>
      <c r="DD54" s="24">
        <v>1</v>
      </c>
      <c r="DE54" s="24"/>
      <c r="DF54" s="24"/>
      <c r="DG54" s="24"/>
      <c r="DH54" s="24"/>
      <c r="DI54" s="24"/>
      <c r="DJ54" s="24"/>
      <c r="DK54" s="24">
        <v>1</v>
      </c>
      <c r="DL54" s="24"/>
      <c r="DM54" s="24"/>
      <c r="DN54" s="24"/>
      <c r="DO54" s="24"/>
      <c r="DP54" s="24"/>
      <c r="DQ54" s="24"/>
      <c r="DR54" s="24"/>
      <c r="DS54" s="24"/>
      <c r="DT54" s="24"/>
      <c r="DU54" s="24"/>
      <c r="DV54" s="24"/>
      <c r="DW54" s="24"/>
      <c r="DX54" s="24"/>
      <c r="DY54" s="24"/>
      <c r="DZ54" s="24"/>
      <c r="EA54" s="24"/>
      <c r="EB54" s="24"/>
      <c r="EC54" s="24"/>
      <c r="ED54" s="9"/>
    </row>
    <row r="55" spans="1:134" ht="10.050000000000001" customHeight="1" x14ac:dyDescent="0.2">
      <c r="A55" s="9">
        <v>35</v>
      </c>
      <c r="B55" s="7" t="s">
        <v>265</v>
      </c>
      <c r="C55" s="24">
        <f t="shared" si="50"/>
        <v>2</v>
      </c>
      <c r="D55" s="24">
        <f t="shared" si="51"/>
        <v>5</v>
      </c>
      <c r="E55" s="24">
        <f>SUM(C55,D55)</f>
        <v>7</v>
      </c>
      <c r="F55" s="99">
        <f t="shared" si="6"/>
        <v>8.9743589743589744E-2</v>
      </c>
      <c r="G55" s="24">
        <f>SUM(CO55:DD55)</f>
        <v>2</v>
      </c>
      <c r="H55" s="35">
        <f t="shared" si="52"/>
        <v>4</v>
      </c>
      <c r="I55" s="24">
        <f>SUM(G55,H55)</f>
        <v>6</v>
      </c>
      <c r="J55" s="99">
        <f t="shared" si="9"/>
        <v>0.14634146341463414</v>
      </c>
      <c r="K55" s="99">
        <f t="shared" si="49"/>
        <v>0.14634146341463414</v>
      </c>
      <c r="L55" s="60">
        <f>E55+I55</f>
        <v>13</v>
      </c>
      <c r="M55" s="99">
        <f t="shared" si="11"/>
        <v>0.1092436974789916</v>
      </c>
      <c r="N55" s="99">
        <f>J55-F55</f>
        <v>5.6597873671044394E-2</v>
      </c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>
        <v>1</v>
      </c>
      <c r="AR55" s="24"/>
      <c r="AS55" s="24">
        <v>1</v>
      </c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>
        <v>1</v>
      </c>
      <c r="BU55" s="24">
        <v>1</v>
      </c>
      <c r="BV55" s="24"/>
      <c r="BW55" s="24"/>
      <c r="BX55" s="24"/>
      <c r="BY55" s="24">
        <v>1</v>
      </c>
      <c r="BZ55" s="24"/>
      <c r="CA55" s="24"/>
      <c r="CB55" s="24"/>
      <c r="CC55" s="24"/>
      <c r="CD55" s="24"/>
      <c r="CE55" s="24"/>
      <c r="CF55" s="24"/>
      <c r="CG55" s="24">
        <v>1</v>
      </c>
      <c r="CH55" s="24"/>
      <c r="CI55" s="24"/>
      <c r="CJ55" s="24"/>
      <c r="CK55" s="24"/>
      <c r="CL55" s="24">
        <v>1</v>
      </c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>
        <v>1</v>
      </c>
      <c r="DD55" s="24">
        <v>1</v>
      </c>
      <c r="DE55" s="24"/>
      <c r="DF55" s="24"/>
      <c r="DG55" s="24"/>
      <c r="DH55" s="24"/>
      <c r="DI55" s="24"/>
      <c r="DJ55" s="24"/>
      <c r="DK55" s="24">
        <v>1</v>
      </c>
      <c r="DL55" s="24">
        <v>1</v>
      </c>
      <c r="DM55" s="24"/>
      <c r="DN55" s="24"/>
      <c r="DO55" s="24"/>
      <c r="DP55" s="24"/>
      <c r="DQ55" s="24">
        <v>1</v>
      </c>
      <c r="DR55" s="24"/>
      <c r="DS55" s="24"/>
      <c r="DT55" s="24">
        <v>1</v>
      </c>
      <c r="DU55" s="24"/>
      <c r="DV55" s="24"/>
      <c r="DW55" s="24"/>
      <c r="DX55" s="24"/>
      <c r="DY55" s="24"/>
      <c r="DZ55" s="24"/>
      <c r="EA55" s="24"/>
      <c r="EB55" s="24"/>
      <c r="EC55" s="24"/>
      <c r="ED55" s="9"/>
    </row>
    <row r="56" spans="1:134" ht="10.050000000000001" customHeight="1" x14ac:dyDescent="0.2">
      <c r="A56" s="9">
        <v>36</v>
      </c>
      <c r="B56" s="7" t="s">
        <v>266</v>
      </c>
      <c r="C56" s="24">
        <f t="shared" si="50"/>
        <v>3</v>
      </c>
      <c r="D56" s="24">
        <f t="shared" si="51"/>
        <v>1</v>
      </c>
      <c r="E56" s="24">
        <f>SUM(C56,D56)</f>
        <v>4</v>
      </c>
      <c r="F56" s="99">
        <f t="shared" si="6"/>
        <v>5.128205128205128E-2</v>
      </c>
      <c r="G56" s="24">
        <f>SUM(CO56:DD56)</f>
        <v>0</v>
      </c>
      <c r="H56" s="35">
        <f t="shared" si="52"/>
        <v>3</v>
      </c>
      <c r="I56" s="24">
        <f>SUM(G56,H56)</f>
        <v>3</v>
      </c>
      <c r="J56" s="99">
        <f t="shared" si="9"/>
        <v>7.3170731707317069E-2</v>
      </c>
      <c r="K56" s="99">
        <f t="shared" si="49"/>
        <v>7.3170731707317069E-2</v>
      </c>
      <c r="L56" s="60">
        <f>E56+I56</f>
        <v>7</v>
      </c>
      <c r="M56" s="99">
        <f t="shared" si="11"/>
        <v>5.8823529411764705E-2</v>
      </c>
      <c r="N56" s="99">
        <f>J56-F56</f>
        <v>2.1888680425265788E-2</v>
      </c>
      <c r="O56" s="24"/>
      <c r="P56" s="24"/>
      <c r="Q56" s="24"/>
      <c r="R56" s="24"/>
      <c r="S56" s="24"/>
      <c r="T56" s="24">
        <v>1</v>
      </c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>
        <v>1</v>
      </c>
      <c r="AJ56" s="24"/>
      <c r="AK56" s="24"/>
      <c r="AL56" s="24"/>
      <c r="AM56" s="24"/>
      <c r="AN56" s="24"/>
      <c r="AO56" s="24"/>
      <c r="AP56" s="24"/>
      <c r="AQ56" s="24">
        <v>1</v>
      </c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>
        <v>1</v>
      </c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>
        <v>1</v>
      </c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>
        <v>1</v>
      </c>
      <c r="EA56" s="24"/>
      <c r="EB56" s="24">
        <v>1</v>
      </c>
      <c r="EC56" s="24"/>
      <c r="ED56" s="9"/>
    </row>
    <row r="57" spans="1:134" s="13" customFormat="1" ht="10.050000000000001" customHeight="1" x14ac:dyDescent="0.2">
      <c r="A57" s="13" t="s">
        <v>375</v>
      </c>
      <c r="B57" s="11" t="s">
        <v>267</v>
      </c>
      <c r="C57" s="30"/>
      <c r="D57" s="28"/>
      <c r="E57" s="31"/>
      <c r="F57" s="101"/>
      <c r="G57" s="28"/>
      <c r="H57" s="40"/>
      <c r="I57" s="31"/>
      <c r="J57" s="98"/>
      <c r="K57" s="31"/>
      <c r="L57" s="59"/>
      <c r="M57" s="98"/>
      <c r="N57" s="101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</row>
    <row r="58" spans="1:134" ht="10.050000000000001" customHeight="1" x14ac:dyDescent="0.2">
      <c r="A58" s="9">
        <v>37</v>
      </c>
      <c r="B58" s="7" t="s">
        <v>274</v>
      </c>
      <c r="C58" s="24">
        <f t="shared" ref="C58:C67" si="53">SUM(O58:AS58)</f>
        <v>12</v>
      </c>
      <c r="D58" s="24">
        <f t="shared" ref="D58:D67" si="54">SUM(AT58:CN58)</f>
        <v>20</v>
      </c>
      <c r="E58" s="24">
        <f t="shared" ref="E58:E67" si="55">SUM(C58,D58)</f>
        <v>32</v>
      </c>
      <c r="F58" s="99">
        <f t="shared" ref="F58:F67" si="56">E58/78</f>
        <v>0.41025641025641024</v>
      </c>
      <c r="G58" s="24">
        <f t="shared" ref="G58:G67" si="57">SUM(CO58:DD58)</f>
        <v>6</v>
      </c>
      <c r="H58" s="35">
        <f t="shared" ref="H58:H67" si="58">SUM(DE58:EC58)</f>
        <v>8</v>
      </c>
      <c r="I58" s="24">
        <f t="shared" ref="I58:I67" si="59">SUM(G58,H58)</f>
        <v>14</v>
      </c>
      <c r="J58" s="99">
        <f t="shared" ref="J58:J67" si="60">I58/41</f>
        <v>0.34146341463414637</v>
      </c>
      <c r="K58" s="99">
        <f t="shared" si="49"/>
        <v>0.34146341463414637</v>
      </c>
      <c r="L58" s="60">
        <f t="shared" ref="L58:L67" si="61">E58+I58</f>
        <v>46</v>
      </c>
      <c r="M58" s="99">
        <f t="shared" ref="M58:M67" si="62">L58/119</f>
        <v>0.38655462184873951</v>
      </c>
      <c r="N58" s="99">
        <f t="shared" ref="N58:N67" si="63">J58-F58</f>
        <v>-6.8792995622263875E-2</v>
      </c>
      <c r="O58" s="24"/>
      <c r="P58" s="24">
        <v>1</v>
      </c>
      <c r="Q58" s="24">
        <v>1</v>
      </c>
      <c r="R58" s="24"/>
      <c r="S58" s="24"/>
      <c r="T58" s="24"/>
      <c r="U58" s="24"/>
      <c r="V58" s="24"/>
      <c r="W58" s="24">
        <v>1</v>
      </c>
      <c r="X58" s="24"/>
      <c r="Y58" s="24">
        <v>1</v>
      </c>
      <c r="Z58" s="24"/>
      <c r="AA58" s="24"/>
      <c r="AB58" s="24"/>
      <c r="AC58" s="24">
        <v>1</v>
      </c>
      <c r="AD58" s="24">
        <v>1</v>
      </c>
      <c r="AE58" s="24">
        <v>1</v>
      </c>
      <c r="AF58" s="24">
        <v>1</v>
      </c>
      <c r="AG58" s="24">
        <v>1</v>
      </c>
      <c r="AH58" s="24">
        <v>1</v>
      </c>
      <c r="AI58" s="24"/>
      <c r="AJ58" s="24"/>
      <c r="AK58" s="24">
        <v>1</v>
      </c>
      <c r="AL58" s="24"/>
      <c r="AM58" s="24"/>
      <c r="AN58" s="24"/>
      <c r="AO58" s="24"/>
      <c r="AP58" s="24"/>
      <c r="AQ58" s="24">
        <v>1</v>
      </c>
      <c r="AR58" s="24"/>
      <c r="AS58" s="24"/>
      <c r="AT58" s="24"/>
      <c r="AU58" s="24"/>
      <c r="AV58" s="24"/>
      <c r="AW58" s="24"/>
      <c r="AX58" s="24">
        <v>1</v>
      </c>
      <c r="AY58" s="24"/>
      <c r="AZ58" s="24">
        <v>1</v>
      </c>
      <c r="BA58" s="24"/>
      <c r="BB58" s="24"/>
      <c r="BC58" s="24">
        <v>1</v>
      </c>
      <c r="BD58" s="24"/>
      <c r="BE58" s="24"/>
      <c r="BF58" s="24">
        <v>1</v>
      </c>
      <c r="BG58" s="24">
        <v>1</v>
      </c>
      <c r="BH58" s="24">
        <v>1</v>
      </c>
      <c r="BI58" s="24">
        <v>1</v>
      </c>
      <c r="BJ58" s="24">
        <v>1</v>
      </c>
      <c r="BK58" s="24">
        <v>1</v>
      </c>
      <c r="BL58" s="24">
        <v>1</v>
      </c>
      <c r="BM58" s="24"/>
      <c r="BN58" s="24">
        <v>1</v>
      </c>
      <c r="BO58" s="24"/>
      <c r="BP58" s="24"/>
      <c r="BQ58" s="24">
        <v>1</v>
      </c>
      <c r="BR58" s="24">
        <v>1</v>
      </c>
      <c r="BS58" s="24"/>
      <c r="BT58" s="24">
        <v>1</v>
      </c>
      <c r="BU58" s="24">
        <v>1</v>
      </c>
      <c r="BV58" s="24"/>
      <c r="BW58" s="24"/>
      <c r="BX58" s="24">
        <v>1</v>
      </c>
      <c r="BY58" s="24">
        <v>1</v>
      </c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>
        <v>1</v>
      </c>
      <c r="CM58" s="24">
        <v>1</v>
      </c>
      <c r="CN58" s="24">
        <v>1</v>
      </c>
      <c r="CO58" s="24"/>
      <c r="CP58" s="24"/>
      <c r="CQ58" s="24">
        <v>1</v>
      </c>
      <c r="CR58" s="24">
        <v>1</v>
      </c>
      <c r="CS58" s="24"/>
      <c r="CT58" s="24"/>
      <c r="CU58" s="24">
        <v>1</v>
      </c>
      <c r="CV58" s="24">
        <v>1</v>
      </c>
      <c r="CW58" s="24">
        <v>1</v>
      </c>
      <c r="CX58" s="24"/>
      <c r="CY58" s="24"/>
      <c r="CZ58" s="24"/>
      <c r="DA58" s="24"/>
      <c r="DB58" s="24">
        <v>1</v>
      </c>
      <c r="DC58" s="24"/>
      <c r="DD58" s="24"/>
      <c r="DE58" s="24"/>
      <c r="DF58" s="24"/>
      <c r="DG58" s="24"/>
      <c r="DH58" s="24"/>
      <c r="DI58" s="24">
        <v>1</v>
      </c>
      <c r="DJ58" s="24"/>
      <c r="DK58" s="24"/>
      <c r="DL58" s="24">
        <v>1</v>
      </c>
      <c r="DM58" s="24"/>
      <c r="DN58" s="24"/>
      <c r="DO58" s="24">
        <v>1</v>
      </c>
      <c r="DP58" s="24"/>
      <c r="DQ58" s="24"/>
      <c r="DR58" s="24">
        <v>1</v>
      </c>
      <c r="DS58" s="24"/>
      <c r="DT58" s="24">
        <v>1</v>
      </c>
      <c r="DU58" s="24"/>
      <c r="DV58" s="24"/>
      <c r="DW58" s="24">
        <v>1</v>
      </c>
      <c r="DX58" s="24">
        <v>1</v>
      </c>
      <c r="DY58" s="24"/>
      <c r="DZ58" s="24"/>
      <c r="EA58" s="24">
        <v>1</v>
      </c>
      <c r="EB58" s="24"/>
      <c r="EC58" s="24"/>
      <c r="ED58" s="9"/>
    </row>
    <row r="59" spans="1:134" ht="10.050000000000001" customHeight="1" x14ac:dyDescent="0.2">
      <c r="A59" s="9">
        <v>38</v>
      </c>
      <c r="B59" s="7" t="s">
        <v>268</v>
      </c>
      <c r="C59" s="24">
        <f t="shared" si="53"/>
        <v>12</v>
      </c>
      <c r="D59" s="24">
        <f t="shared" si="54"/>
        <v>15</v>
      </c>
      <c r="E59" s="24">
        <f t="shared" si="55"/>
        <v>27</v>
      </c>
      <c r="F59" s="99">
        <f t="shared" si="56"/>
        <v>0.34615384615384615</v>
      </c>
      <c r="G59" s="24">
        <f t="shared" si="57"/>
        <v>5</v>
      </c>
      <c r="H59" s="35">
        <f t="shared" si="58"/>
        <v>8</v>
      </c>
      <c r="I59" s="24">
        <f t="shared" si="59"/>
        <v>13</v>
      </c>
      <c r="J59" s="99">
        <f t="shared" si="60"/>
        <v>0.31707317073170732</v>
      </c>
      <c r="K59" s="99">
        <f t="shared" si="49"/>
        <v>0.31707317073170732</v>
      </c>
      <c r="L59" s="60">
        <f t="shared" si="61"/>
        <v>40</v>
      </c>
      <c r="M59" s="99">
        <f t="shared" si="62"/>
        <v>0.33613445378151263</v>
      </c>
      <c r="N59" s="99">
        <f t="shared" si="63"/>
        <v>-2.9080675422138824E-2</v>
      </c>
      <c r="O59" s="24"/>
      <c r="P59" s="24"/>
      <c r="Q59" s="24"/>
      <c r="R59" s="24"/>
      <c r="S59" s="24">
        <v>1</v>
      </c>
      <c r="T59" s="24">
        <v>1</v>
      </c>
      <c r="U59" s="24">
        <v>1</v>
      </c>
      <c r="V59" s="24">
        <v>1</v>
      </c>
      <c r="W59" s="24">
        <v>1</v>
      </c>
      <c r="X59" s="24">
        <v>1</v>
      </c>
      <c r="Y59" s="24"/>
      <c r="Z59" s="24"/>
      <c r="AA59" s="24"/>
      <c r="AB59" s="24">
        <v>1</v>
      </c>
      <c r="AC59" s="24"/>
      <c r="AD59" s="24"/>
      <c r="AE59" s="24"/>
      <c r="AF59" s="24"/>
      <c r="AG59" s="24"/>
      <c r="AH59" s="24"/>
      <c r="AI59" s="24">
        <v>1</v>
      </c>
      <c r="AJ59" s="24">
        <v>1</v>
      </c>
      <c r="AK59" s="24"/>
      <c r="AL59" s="24"/>
      <c r="AM59" s="24">
        <v>1</v>
      </c>
      <c r="AN59" s="24"/>
      <c r="AO59" s="24"/>
      <c r="AP59" s="24">
        <v>1</v>
      </c>
      <c r="AQ59" s="24"/>
      <c r="AR59" s="24">
        <v>1</v>
      </c>
      <c r="AS59" s="24"/>
      <c r="AT59" s="24"/>
      <c r="AU59" s="24">
        <v>1</v>
      </c>
      <c r="AV59" s="24"/>
      <c r="AW59" s="24">
        <v>1</v>
      </c>
      <c r="AX59" s="24"/>
      <c r="AY59" s="24">
        <v>1</v>
      </c>
      <c r="AZ59" s="24"/>
      <c r="BA59" s="24">
        <v>1</v>
      </c>
      <c r="BB59" s="24">
        <v>1</v>
      </c>
      <c r="BC59" s="24"/>
      <c r="BD59" s="24">
        <v>1</v>
      </c>
      <c r="BE59" s="24">
        <v>1</v>
      </c>
      <c r="BF59" s="24"/>
      <c r="BG59" s="24"/>
      <c r="BH59" s="24"/>
      <c r="BI59" s="24"/>
      <c r="BJ59" s="24"/>
      <c r="BK59" s="24"/>
      <c r="BL59" s="24"/>
      <c r="BM59" s="24">
        <v>1</v>
      </c>
      <c r="BN59" s="24"/>
      <c r="BO59" s="24">
        <v>1</v>
      </c>
      <c r="BP59" s="24"/>
      <c r="BQ59" s="24"/>
      <c r="BR59" s="24"/>
      <c r="BS59" s="24"/>
      <c r="BT59" s="24"/>
      <c r="BU59" s="24"/>
      <c r="BV59" s="24">
        <v>1</v>
      </c>
      <c r="BW59" s="24"/>
      <c r="BX59" s="24"/>
      <c r="BY59" s="24"/>
      <c r="BZ59" s="24">
        <v>1</v>
      </c>
      <c r="CA59" s="24"/>
      <c r="CB59" s="24"/>
      <c r="CC59" s="24"/>
      <c r="CD59" s="24"/>
      <c r="CE59" s="24"/>
      <c r="CF59" s="24"/>
      <c r="CG59" s="24">
        <v>1</v>
      </c>
      <c r="CH59" s="24">
        <v>1</v>
      </c>
      <c r="CI59" s="24">
        <v>1</v>
      </c>
      <c r="CJ59" s="24"/>
      <c r="CK59" s="24">
        <v>1</v>
      </c>
      <c r="CL59" s="24"/>
      <c r="CM59" s="24"/>
      <c r="CN59" s="24"/>
      <c r="CO59" s="24">
        <v>1</v>
      </c>
      <c r="CP59" s="24">
        <v>1</v>
      </c>
      <c r="CQ59" s="24"/>
      <c r="CR59" s="24"/>
      <c r="CS59" s="24"/>
      <c r="CT59" s="24">
        <v>1</v>
      </c>
      <c r="CU59" s="24"/>
      <c r="CV59" s="24"/>
      <c r="CW59" s="24"/>
      <c r="CX59" s="24">
        <v>1</v>
      </c>
      <c r="CY59" s="24"/>
      <c r="CZ59" s="24"/>
      <c r="DA59" s="24">
        <v>1</v>
      </c>
      <c r="DB59" s="24"/>
      <c r="DC59" s="24"/>
      <c r="DD59" s="24"/>
      <c r="DE59" s="24">
        <v>1</v>
      </c>
      <c r="DF59" s="24">
        <v>1</v>
      </c>
      <c r="DG59" s="24">
        <v>1</v>
      </c>
      <c r="DH59" s="24"/>
      <c r="DI59" s="24">
        <v>1</v>
      </c>
      <c r="DJ59" s="24"/>
      <c r="DK59" s="24"/>
      <c r="DL59" s="24"/>
      <c r="DM59" s="24">
        <v>1</v>
      </c>
      <c r="DN59" s="24"/>
      <c r="DO59" s="24"/>
      <c r="DP59" s="24">
        <v>1</v>
      </c>
      <c r="DQ59" s="24"/>
      <c r="DR59" s="24"/>
      <c r="DS59" s="24">
        <v>1</v>
      </c>
      <c r="DT59" s="24"/>
      <c r="DU59" s="24"/>
      <c r="DV59" s="24"/>
      <c r="DW59" s="24"/>
      <c r="DX59" s="24"/>
      <c r="DY59" s="24"/>
      <c r="DZ59" s="24"/>
      <c r="EA59" s="24"/>
      <c r="EB59" s="24">
        <v>1</v>
      </c>
      <c r="EC59" s="24"/>
      <c r="ED59" s="9"/>
    </row>
    <row r="60" spans="1:134" ht="10.050000000000001" customHeight="1" x14ac:dyDescent="0.2">
      <c r="A60" s="9">
        <v>39</v>
      </c>
      <c r="B60" s="7" t="s">
        <v>271</v>
      </c>
      <c r="C60" s="24">
        <f t="shared" si="53"/>
        <v>8</v>
      </c>
      <c r="D60" s="24">
        <f t="shared" si="54"/>
        <v>6</v>
      </c>
      <c r="E60" s="24">
        <f t="shared" si="55"/>
        <v>14</v>
      </c>
      <c r="F60" s="99">
        <f t="shared" si="56"/>
        <v>0.17948717948717949</v>
      </c>
      <c r="G60" s="24">
        <f t="shared" si="57"/>
        <v>2</v>
      </c>
      <c r="H60" s="35">
        <f t="shared" si="58"/>
        <v>1</v>
      </c>
      <c r="I60" s="24">
        <f t="shared" si="59"/>
        <v>3</v>
      </c>
      <c r="J60" s="99">
        <f t="shared" si="60"/>
        <v>7.3170731707317069E-2</v>
      </c>
      <c r="K60" s="99">
        <f t="shared" si="49"/>
        <v>7.3170731707317069E-2</v>
      </c>
      <c r="L60" s="60">
        <f t="shared" si="61"/>
        <v>17</v>
      </c>
      <c r="M60" s="99">
        <f t="shared" si="62"/>
        <v>0.14285714285714285</v>
      </c>
      <c r="N60" s="99">
        <f t="shared" si="63"/>
        <v>-0.10631644777986242</v>
      </c>
      <c r="O60" s="24">
        <v>1</v>
      </c>
      <c r="P60" s="24"/>
      <c r="Q60" s="24">
        <v>1</v>
      </c>
      <c r="R60" s="24">
        <v>1</v>
      </c>
      <c r="S60" s="24"/>
      <c r="T60" s="24"/>
      <c r="U60" s="24"/>
      <c r="V60" s="24"/>
      <c r="W60" s="24">
        <v>1</v>
      </c>
      <c r="X60" s="24"/>
      <c r="Y60" s="24"/>
      <c r="Z60" s="24">
        <v>1</v>
      </c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>
        <v>1</v>
      </c>
      <c r="AO60" s="24">
        <v>1</v>
      </c>
      <c r="AP60" s="24"/>
      <c r="AQ60" s="24">
        <v>1</v>
      </c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>
        <v>1</v>
      </c>
      <c r="BV60" s="24"/>
      <c r="BW60" s="24">
        <v>1</v>
      </c>
      <c r="BX60" s="24">
        <v>1</v>
      </c>
      <c r="BY60" s="24"/>
      <c r="BZ60" s="24"/>
      <c r="CA60" s="24"/>
      <c r="CB60" s="24"/>
      <c r="CC60" s="24"/>
      <c r="CD60" s="24"/>
      <c r="CE60" s="24">
        <v>1</v>
      </c>
      <c r="CF60" s="24">
        <v>1</v>
      </c>
      <c r="CG60" s="24"/>
      <c r="CH60" s="24"/>
      <c r="CI60" s="24"/>
      <c r="CJ60" s="24">
        <v>1</v>
      </c>
      <c r="CK60" s="24"/>
      <c r="CL60" s="24"/>
      <c r="CM60" s="24"/>
      <c r="CN60" s="24"/>
      <c r="CO60" s="24"/>
      <c r="CP60" s="24"/>
      <c r="CQ60" s="24"/>
      <c r="CR60" s="24"/>
      <c r="CS60" s="24">
        <v>1</v>
      </c>
      <c r="CT60" s="24"/>
      <c r="CU60" s="24"/>
      <c r="CV60" s="24"/>
      <c r="CW60" s="24"/>
      <c r="CX60" s="24"/>
      <c r="CY60" s="24">
        <v>1</v>
      </c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>
        <v>1</v>
      </c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9"/>
    </row>
    <row r="61" spans="1:134" ht="10.050000000000001" customHeight="1" x14ac:dyDescent="0.2">
      <c r="A61" s="9">
        <v>40</v>
      </c>
      <c r="B61" s="7" t="s">
        <v>269</v>
      </c>
      <c r="C61" s="24">
        <f t="shared" si="53"/>
        <v>3</v>
      </c>
      <c r="D61" s="24">
        <f t="shared" si="54"/>
        <v>5</v>
      </c>
      <c r="E61" s="24">
        <f t="shared" si="55"/>
        <v>8</v>
      </c>
      <c r="F61" s="99">
        <f t="shared" si="56"/>
        <v>0.10256410256410256</v>
      </c>
      <c r="G61" s="24">
        <f t="shared" si="57"/>
        <v>4</v>
      </c>
      <c r="H61" s="35">
        <f t="shared" si="58"/>
        <v>2</v>
      </c>
      <c r="I61" s="24">
        <f t="shared" si="59"/>
        <v>6</v>
      </c>
      <c r="J61" s="99">
        <f t="shared" si="60"/>
        <v>0.14634146341463414</v>
      </c>
      <c r="K61" s="99">
        <f t="shared" si="49"/>
        <v>0.14634146341463414</v>
      </c>
      <c r="L61" s="60">
        <f t="shared" si="61"/>
        <v>14</v>
      </c>
      <c r="M61" s="99">
        <f t="shared" si="62"/>
        <v>0.11764705882352941</v>
      </c>
      <c r="N61" s="99">
        <f t="shared" si="63"/>
        <v>4.3777360850531577E-2</v>
      </c>
      <c r="O61" s="24"/>
      <c r="P61" s="24"/>
      <c r="Q61" s="24"/>
      <c r="R61" s="24">
        <v>1</v>
      </c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>
        <v>1</v>
      </c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>
        <v>1</v>
      </c>
      <c r="AR61" s="24"/>
      <c r="AS61" s="24"/>
      <c r="AT61" s="24"/>
      <c r="AU61" s="24"/>
      <c r="AV61" s="24">
        <v>1</v>
      </c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>
        <v>1</v>
      </c>
      <c r="BK61" s="24"/>
      <c r="BL61" s="24">
        <v>1</v>
      </c>
      <c r="BM61" s="24"/>
      <c r="BN61" s="24"/>
      <c r="BO61" s="24"/>
      <c r="BP61" s="24">
        <v>1</v>
      </c>
      <c r="BQ61" s="24"/>
      <c r="BR61" s="24"/>
      <c r="BS61" s="24">
        <v>1</v>
      </c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>
        <v>1</v>
      </c>
      <c r="CT61" s="24"/>
      <c r="CU61" s="24"/>
      <c r="CV61" s="24">
        <v>1</v>
      </c>
      <c r="CW61" s="24">
        <v>1</v>
      </c>
      <c r="CX61" s="24"/>
      <c r="CY61" s="24"/>
      <c r="CZ61" s="24"/>
      <c r="DA61" s="24"/>
      <c r="DB61" s="24">
        <v>1</v>
      </c>
      <c r="DC61" s="24"/>
      <c r="DD61" s="24"/>
      <c r="DE61" s="24"/>
      <c r="DF61" s="24"/>
      <c r="DG61" s="24"/>
      <c r="DH61" s="24">
        <v>1</v>
      </c>
      <c r="DI61" s="24"/>
      <c r="DJ61" s="24"/>
      <c r="DK61" s="24"/>
      <c r="DL61" s="24"/>
      <c r="DM61" s="24"/>
      <c r="DN61" s="24"/>
      <c r="DO61" s="24"/>
      <c r="DP61" s="24"/>
      <c r="DQ61" s="24"/>
      <c r="DR61" s="24">
        <v>1</v>
      </c>
      <c r="DS61" s="24"/>
      <c r="DT61" s="24"/>
      <c r="DU61" s="24"/>
      <c r="DV61" s="24"/>
      <c r="DW61" s="24"/>
      <c r="DX61" s="24"/>
      <c r="DY61" s="24"/>
      <c r="DZ61" s="24"/>
      <c r="EA61" s="24"/>
      <c r="EB61" s="24"/>
      <c r="EC61" s="24"/>
      <c r="ED61" s="9"/>
    </row>
    <row r="62" spans="1:134" ht="10.050000000000001" customHeight="1" x14ac:dyDescent="0.2">
      <c r="A62" s="9">
        <v>41</v>
      </c>
      <c r="B62" s="7" t="s">
        <v>476</v>
      </c>
      <c r="C62" s="24">
        <f t="shared" si="53"/>
        <v>3</v>
      </c>
      <c r="D62" s="24">
        <f t="shared" si="54"/>
        <v>0</v>
      </c>
      <c r="E62" s="24">
        <f t="shared" si="55"/>
        <v>3</v>
      </c>
      <c r="F62" s="99">
        <f t="shared" si="56"/>
        <v>3.8461538461538464E-2</v>
      </c>
      <c r="G62" s="24">
        <f t="shared" si="57"/>
        <v>3</v>
      </c>
      <c r="H62" s="35">
        <f t="shared" si="58"/>
        <v>2</v>
      </c>
      <c r="I62" s="24">
        <f t="shared" si="59"/>
        <v>5</v>
      </c>
      <c r="J62" s="99">
        <f t="shared" si="60"/>
        <v>0.12195121951219512</v>
      </c>
      <c r="K62" s="99">
        <f t="shared" si="49"/>
        <v>0.12195121951219512</v>
      </c>
      <c r="L62" s="60">
        <f t="shared" si="61"/>
        <v>8</v>
      </c>
      <c r="M62" s="99">
        <f t="shared" si="62"/>
        <v>6.7226890756302518E-2</v>
      </c>
      <c r="N62" s="99">
        <f t="shared" si="63"/>
        <v>8.3489681050656656E-2</v>
      </c>
      <c r="O62" s="24"/>
      <c r="P62" s="24"/>
      <c r="Q62" s="24"/>
      <c r="R62" s="24"/>
      <c r="S62" s="24"/>
      <c r="T62" s="24">
        <v>1</v>
      </c>
      <c r="U62" s="24"/>
      <c r="V62" s="24">
        <v>1</v>
      </c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>
        <v>1</v>
      </c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>
        <v>1</v>
      </c>
      <c r="CP62" s="24"/>
      <c r="CQ62" s="24"/>
      <c r="CR62" s="24"/>
      <c r="CS62" s="24"/>
      <c r="CT62" s="24"/>
      <c r="CU62" s="24"/>
      <c r="CV62" s="24"/>
      <c r="CW62" s="24"/>
      <c r="CX62" s="24">
        <v>1</v>
      </c>
      <c r="CY62" s="24"/>
      <c r="CZ62" s="24">
        <v>1</v>
      </c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>
        <v>1</v>
      </c>
      <c r="DO62" s="24"/>
      <c r="DP62" s="24"/>
      <c r="DQ62" s="24"/>
      <c r="DR62" s="24"/>
      <c r="DS62" s="24"/>
      <c r="DT62" s="24"/>
      <c r="DU62" s="24"/>
      <c r="DV62" s="24"/>
      <c r="DW62" s="24"/>
      <c r="DX62" s="24"/>
      <c r="DY62" s="24"/>
      <c r="DZ62" s="24">
        <v>1</v>
      </c>
      <c r="EA62" s="24"/>
      <c r="EB62" s="24"/>
      <c r="EC62" s="24"/>
      <c r="ED62" s="9"/>
    </row>
    <row r="63" spans="1:134" ht="10.050000000000001" customHeight="1" x14ac:dyDescent="0.2">
      <c r="A63" s="9">
        <v>42</v>
      </c>
      <c r="B63" s="7" t="s">
        <v>272</v>
      </c>
      <c r="C63" s="24">
        <f t="shared" si="53"/>
        <v>0</v>
      </c>
      <c r="D63" s="24">
        <f t="shared" si="54"/>
        <v>4</v>
      </c>
      <c r="E63" s="24">
        <f t="shared" si="55"/>
        <v>4</v>
      </c>
      <c r="F63" s="99">
        <f t="shared" si="56"/>
        <v>5.128205128205128E-2</v>
      </c>
      <c r="G63" s="24">
        <f t="shared" si="57"/>
        <v>1</v>
      </c>
      <c r="H63" s="35">
        <f t="shared" si="58"/>
        <v>2</v>
      </c>
      <c r="I63" s="24">
        <f t="shared" si="59"/>
        <v>3</v>
      </c>
      <c r="J63" s="99">
        <f t="shared" si="60"/>
        <v>7.3170731707317069E-2</v>
      </c>
      <c r="K63" s="99">
        <f t="shared" si="49"/>
        <v>7.3170731707317069E-2</v>
      </c>
      <c r="L63" s="60">
        <f t="shared" si="61"/>
        <v>7</v>
      </c>
      <c r="M63" s="99">
        <f t="shared" si="62"/>
        <v>5.8823529411764705E-2</v>
      </c>
      <c r="N63" s="99">
        <f t="shared" si="63"/>
        <v>2.1888680425265788E-2</v>
      </c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>
        <v>1</v>
      </c>
      <c r="CB63" s="24">
        <v>1</v>
      </c>
      <c r="CC63" s="24">
        <v>1</v>
      </c>
      <c r="CD63" s="24">
        <v>1</v>
      </c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  <c r="CQ63" s="24"/>
      <c r="CR63" s="24"/>
      <c r="CS63" s="24"/>
      <c r="CT63" s="24"/>
      <c r="CU63" s="24"/>
      <c r="CV63" s="24"/>
      <c r="CW63" s="24"/>
      <c r="CX63" s="24"/>
      <c r="CY63" s="24"/>
      <c r="CZ63" s="24"/>
      <c r="DA63" s="24"/>
      <c r="DB63" s="24"/>
      <c r="DC63" s="24">
        <v>1</v>
      </c>
      <c r="DD63" s="24"/>
      <c r="DE63" s="24"/>
      <c r="DF63" s="24"/>
      <c r="DG63" s="24"/>
      <c r="DH63" s="24"/>
      <c r="DI63" s="24"/>
      <c r="DJ63" s="24"/>
      <c r="DK63" s="24">
        <v>1</v>
      </c>
      <c r="DL63" s="24"/>
      <c r="DM63" s="24"/>
      <c r="DN63" s="24"/>
      <c r="DO63" s="24"/>
      <c r="DP63" s="24"/>
      <c r="DQ63" s="24"/>
      <c r="DR63" s="24"/>
      <c r="DS63" s="24"/>
      <c r="DT63" s="24"/>
      <c r="DU63" s="24">
        <v>1</v>
      </c>
      <c r="DV63" s="24"/>
      <c r="DW63" s="24"/>
      <c r="DX63" s="24"/>
      <c r="DY63" s="24"/>
      <c r="DZ63" s="24"/>
      <c r="EA63" s="24"/>
      <c r="EB63" s="24"/>
      <c r="EC63" s="24"/>
      <c r="ED63" s="9"/>
    </row>
    <row r="64" spans="1:134" ht="10.050000000000001" customHeight="1" x14ac:dyDescent="0.2">
      <c r="A64" s="9">
        <v>43</v>
      </c>
      <c r="B64" s="7" t="s">
        <v>275</v>
      </c>
      <c r="C64" s="24">
        <f t="shared" si="53"/>
        <v>1</v>
      </c>
      <c r="D64" s="24">
        <f t="shared" si="54"/>
        <v>0</v>
      </c>
      <c r="E64" s="24">
        <f t="shared" si="55"/>
        <v>1</v>
      </c>
      <c r="F64" s="99">
        <f t="shared" si="56"/>
        <v>1.282051282051282E-2</v>
      </c>
      <c r="G64" s="24">
        <f t="shared" si="57"/>
        <v>1</v>
      </c>
      <c r="H64" s="35">
        <f t="shared" si="58"/>
        <v>4</v>
      </c>
      <c r="I64" s="24">
        <f t="shared" si="59"/>
        <v>5</v>
      </c>
      <c r="J64" s="99">
        <f t="shared" si="60"/>
        <v>0.12195121951219512</v>
      </c>
      <c r="K64" s="99">
        <f t="shared" si="49"/>
        <v>0.12195121951219512</v>
      </c>
      <c r="L64" s="60">
        <f t="shared" si="61"/>
        <v>6</v>
      </c>
      <c r="M64" s="99">
        <f t="shared" si="62"/>
        <v>5.0420168067226892E-2</v>
      </c>
      <c r="N64" s="99">
        <f t="shared" si="63"/>
        <v>0.1091307066916823</v>
      </c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>
        <v>1</v>
      </c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  <c r="CQ64" s="24"/>
      <c r="CR64" s="24"/>
      <c r="CS64" s="24"/>
      <c r="CT64" s="24"/>
      <c r="CU64" s="24"/>
      <c r="CV64" s="24"/>
      <c r="CW64" s="24"/>
      <c r="CX64" s="24"/>
      <c r="CY64" s="24"/>
      <c r="CZ64" s="24"/>
      <c r="DA64" s="24"/>
      <c r="DB64" s="24"/>
      <c r="DC64" s="24"/>
      <c r="DD64" s="24">
        <v>1</v>
      </c>
      <c r="DE64" s="24"/>
      <c r="DF64" s="24"/>
      <c r="DG64" s="24"/>
      <c r="DH64" s="24"/>
      <c r="DI64" s="24"/>
      <c r="DJ64" s="24"/>
      <c r="DK64" s="24"/>
      <c r="DL64" s="24"/>
      <c r="DM64" s="24"/>
      <c r="DN64" s="24"/>
      <c r="DO64" s="24"/>
      <c r="DP64" s="24"/>
      <c r="DQ64" s="24">
        <v>1</v>
      </c>
      <c r="DR64" s="24"/>
      <c r="DS64" s="24"/>
      <c r="DT64" s="24"/>
      <c r="DU64" s="24"/>
      <c r="DV64" s="24">
        <v>1</v>
      </c>
      <c r="DW64" s="24"/>
      <c r="DX64" s="24"/>
      <c r="DY64" s="24">
        <v>1</v>
      </c>
      <c r="DZ64" s="24"/>
      <c r="EA64" s="24"/>
      <c r="EB64" s="24"/>
      <c r="EC64" s="24">
        <v>1</v>
      </c>
      <c r="ED64" s="9"/>
    </row>
    <row r="65" spans="1:134" ht="10.050000000000001" customHeight="1" x14ac:dyDescent="0.2">
      <c r="A65" s="9">
        <v>44</v>
      </c>
      <c r="B65" s="7" t="s">
        <v>270</v>
      </c>
      <c r="C65" s="24">
        <f t="shared" si="53"/>
        <v>1</v>
      </c>
      <c r="D65" s="24">
        <f t="shared" si="54"/>
        <v>1</v>
      </c>
      <c r="E65" s="24">
        <f t="shared" si="55"/>
        <v>2</v>
      </c>
      <c r="F65" s="99">
        <f t="shared" si="56"/>
        <v>2.564102564102564E-2</v>
      </c>
      <c r="G65" s="24">
        <f t="shared" si="57"/>
        <v>0</v>
      </c>
      <c r="H65" s="35">
        <f t="shared" si="58"/>
        <v>0</v>
      </c>
      <c r="I65" s="24">
        <f t="shared" si="59"/>
        <v>0</v>
      </c>
      <c r="J65" s="99">
        <f t="shared" si="60"/>
        <v>0</v>
      </c>
      <c r="K65" s="99">
        <f t="shared" si="49"/>
        <v>0</v>
      </c>
      <c r="L65" s="60">
        <f t="shared" si="61"/>
        <v>2</v>
      </c>
      <c r="M65" s="99">
        <f t="shared" si="62"/>
        <v>1.680672268907563E-2</v>
      </c>
      <c r="N65" s="99">
        <f t="shared" si="63"/>
        <v>-2.564102564102564E-2</v>
      </c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>
        <v>1</v>
      </c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>
        <v>1</v>
      </c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  <c r="CQ65" s="24"/>
      <c r="CR65" s="24"/>
      <c r="CS65" s="24"/>
      <c r="CT65" s="24"/>
      <c r="CU65" s="24"/>
      <c r="CV65" s="24"/>
      <c r="CW65" s="24"/>
      <c r="CX65" s="24"/>
      <c r="CY65" s="24"/>
      <c r="CZ65" s="24"/>
      <c r="DA65" s="24"/>
      <c r="DB65" s="24"/>
      <c r="DC65" s="24"/>
      <c r="DD65" s="24"/>
      <c r="DE65" s="24"/>
      <c r="DF65" s="24"/>
      <c r="DG65" s="24"/>
      <c r="DH65" s="24"/>
      <c r="DI65" s="24"/>
      <c r="DJ65" s="24"/>
      <c r="DK65" s="24"/>
      <c r="DL65" s="24"/>
      <c r="DM65" s="24"/>
      <c r="DN65" s="24"/>
      <c r="DO65" s="24"/>
      <c r="DP65" s="24"/>
      <c r="DQ65" s="24"/>
      <c r="DR65" s="24"/>
      <c r="DS65" s="24"/>
      <c r="DT65" s="24"/>
      <c r="DU65" s="24"/>
      <c r="DV65" s="24"/>
      <c r="DW65" s="24"/>
      <c r="DX65" s="24"/>
      <c r="DY65" s="24"/>
      <c r="DZ65" s="24"/>
      <c r="EA65" s="24"/>
      <c r="EB65" s="24"/>
      <c r="EC65" s="24"/>
      <c r="ED65" s="9"/>
    </row>
    <row r="66" spans="1:134" ht="10.050000000000001" customHeight="1" x14ac:dyDescent="0.2">
      <c r="A66" s="9">
        <v>45</v>
      </c>
      <c r="B66" s="7" t="s">
        <v>273</v>
      </c>
      <c r="C66" s="24">
        <f t="shared" si="53"/>
        <v>0</v>
      </c>
      <c r="D66" s="24">
        <f t="shared" si="54"/>
        <v>1</v>
      </c>
      <c r="E66" s="24">
        <f t="shared" si="55"/>
        <v>1</v>
      </c>
      <c r="F66" s="99">
        <f t="shared" si="56"/>
        <v>1.282051282051282E-2</v>
      </c>
      <c r="G66" s="24">
        <f t="shared" si="57"/>
        <v>0</v>
      </c>
      <c r="H66" s="35">
        <f t="shared" si="58"/>
        <v>0</v>
      </c>
      <c r="I66" s="24">
        <f t="shared" si="59"/>
        <v>0</v>
      </c>
      <c r="J66" s="99">
        <f t="shared" si="60"/>
        <v>0</v>
      </c>
      <c r="K66" s="99">
        <f t="shared" si="49"/>
        <v>0</v>
      </c>
      <c r="L66" s="60">
        <f t="shared" si="61"/>
        <v>1</v>
      </c>
      <c r="M66" s="99">
        <f t="shared" si="62"/>
        <v>8.4033613445378148E-3</v>
      </c>
      <c r="N66" s="99">
        <f t="shared" si="63"/>
        <v>-1.282051282051282E-2</v>
      </c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>
        <v>1</v>
      </c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24"/>
      <c r="DE66" s="24"/>
      <c r="DF66" s="24"/>
      <c r="DG66" s="24"/>
      <c r="DH66" s="24"/>
      <c r="DI66" s="24"/>
      <c r="DJ66" s="24"/>
      <c r="DK66" s="24"/>
      <c r="DL66" s="24"/>
      <c r="DM66" s="24"/>
      <c r="DN66" s="24"/>
      <c r="DO66" s="24"/>
      <c r="DP66" s="24"/>
      <c r="DQ66" s="24"/>
      <c r="DR66" s="24"/>
      <c r="DS66" s="24"/>
      <c r="DT66" s="24"/>
      <c r="DU66" s="24"/>
      <c r="DV66" s="24"/>
      <c r="DW66" s="24"/>
      <c r="DX66" s="24"/>
      <c r="DY66" s="24"/>
      <c r="DZ66" s="24"/>
      <c r="EA66" s="24"/>
      <c r="EB66" s="24"/>
      <c r="EC66" s="24"/>
      <c r="ED66" s="9"/>
    </row>
    <row r="67" spans="1:134" ht="10.050000000000001" customHeight="1" x14ac:dyDescent="0.2">
      <c r="A67" s="9">
        <v>46</v>
      </c>
      <c r="B67" s="7" t="s">
        <v>276</v>
      </c>
      <c r="C67" s="24">
        <f t="shared" si="53"/>
        <v>1</v>
      </c>
      <c r="D67" s="24">
        <f t="shared" si="54"/>
        <v>0</v>
      </c>
      <c r="E67" s="24">
        <f t="shared" si="55"/>
        <v>1</v>
      </c>
      <c r="F67" s="99">
        <f t="shared" si="56"/>
        <v>1.282051282051282E-2</v>
      </c>
      <c r="G67" s="24">
        <f t="shared" si="57"/>
        <v>0</v>
      </c>
      <c r="H67" s="35">
        <f t="shared" si="58"/>
        <v>0</v>
      </c>
      <c r="I67" s="24">
        <f t="shared" si="59"/>
        <v>0</v>
      </c>
      <c r="J67" s="99">
        <f t="shared" si="60"/>
        <v>0</v>
      </c>
      <c r="K67" s="99">
        <f t="shared" si="49"/>
        <v>0</v>
      </c>
      <c r="L67" s="60">
        <f t="shared" si="61"/>
        <v>1</v>
      </c>
      <c r="M67" s="99">
        <f t="shared" si="62"/>
        <v>8.4033613445378148E-3</v>
      </c>
      <c r="N67" s="99">
        <f t="shared" si="63"/>
        <v>-1.282051282051282E-2</v>
      </c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>
        <v>1</v>
      </c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4"/>
      <c r="DI67" s="24"/>
      <c r="DJ67" s="24"/>
      <c r="DK67" s="24"/>
      <c r="DL67" s="24"/>
      <c r="DM67" s="24"/>
      <c r="DN67" s="24"/>
      <c r="DO67" s="24"/>
      <c r="DP67" s="24"/>
      <c r="DQ67" s="24"/>
      <c r="DR67" s="24"/>
      <c r="DS67" s="24"/>
      <c r="DT67" s="24"/>
      <c r="DU67" s="24"/>
      <c r="DV67" s="24"/>
      <c r="DW67" s="24"/>
      <c r="DX67" s="24"/>
      <c r="DY67" s="24"/>
      <c r="DZ67" s="24"/>
      <c r="EA67" s="24"/>
      <c r="EB67" s="24"/>
      <c r="EC67" s="24"/>
      <c r="ED67" s="9"/>
    </row>
    <row r="68" spans="1:134" s="13" customFormat="1" ht="10.050000000000001" customHeight="1" x14ac:dyDescent="0.2">
      <c r="A68" s="13" t="s">
        <v>376</v>
      </c>
      <c r="B68" s="14" t="s">
        <v>424</v>
      </c>
      <c r="C68" s="30"/>
      <c r="D68" s="28"/>
      <c r="E68" s="31"/>
      <c r="F68" s="101"/>
      <c r="G68" s="28"/>
      <c r="H68" s="40"/>
      <c r="I68" s="31"/>
      <c r="J68" s="98"/>
      <c r="K68" s="31"/>
      <c r="L68" s="59"/>
      <c r="M68" s="98"/>
      <c r="N68" s="101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</row>
    <row r="69" spans="1:134" ht="10.050000000000001" customHeight="1" x14ac:dyDescent="0.2">
      <c r="A69" s="9">
        <v>47</v>
      </c>
      <c r="B69" s="7" t="s">
        <v>252</v>
      </c>
      <c r="C69" s="24">
        <f t="shared" ref="C69:C79" si="64">SUM(O69:AS69)</f>
        <v>10</v>
      </c>
      <c r="D69" s="24">
        <f t="shared" ref="D69:D79" si="65">SUM(AT69:CN69)</f>
        <v>10</v>
      </c>
      <c r="E69" s="24">
        <f t="shared" ref="E69:E79" si="66">SUM(C69,D69)</f>
        <v>20</v>
      </c>
      <c r="F69" s="99">
        <f t="shared" ref="F69:F79" si="67">E69/78</f>
        <v>0.25641025641025639</v>
      </c>
      <c r="G69" s="24">
        <f t="shared" ref="G69:G80" si="68">SUM(CO69:DD69)</f>
        <v>4</v>
      </c>
      <c r="H69" s="35">
        <f t="shared" ref="H69:H79" si="69">SUM(DE69:EC69)</f>
        <v>8</v>
      </c>
      <c r="I69" s="24">
        <f t="shared" ref="I69:I79" si="70">SUM(G69,H69)</f>
        <v>12</v>
      </c>
      <c r="J69" s="99">
        <f t="shared" si="9"/>
        <v>0.29268292682926828</v>
      </c>
      <c r="K69" s="99">
        <f t="shared" si="49"/>
        <v>0.29268292682926828</v>
      </c>
      <c r="L69" s="60">
        <f t="shared" ref="L69:L79" si="71">E69+I69</f>
        <v>32</v>
      </c>
      <c r="M69" s="99">
        <f t="shared" si="11"/>
        <v>0.26890756302521007</v>
      </c>
      <c r="N69" s="99">
        <f t="shared" ref="N69:N79" si="72">J69-F69</f>
        <v>3.6272670419011888E-2</v>
      </c>
      <c r="O69" s="24"/>
      <c r="P69" s="24"/>
      <c r="Q69" s="24"/>
      <c r="R69" s="24"/>
      <c r="S69" s="24">
        <v>1</v>
      </c>
      <c r="T69" s="24">
        <v>1</v>
      </c>
      <c r="U69" s="24"/>
      <c r="V69" s="24">
        <v>1</v>
      </c>
      <c r="W69" s="24"/>
      <c r="X69" s="24">
        <v>1</v>
      </c>
      <c r="Y69" s="24"/>
      <c r="Z69" s="24"/>
      <c r="AA69" s="24"/>
      <c r="AB69" s="24">
        <v>1</v>
      </c>
      <c r="AC69" s="24"/>
      <c r="AD69" s="24"/>
      <c r="AE69" s="24"/>
      <c r="AF69" s="24"/>
      <c r="AG69" s="24"/>
      <c r="AH69" s="24"/>
      <c r="AI69" s="24">
        <v>1</v>
      </c>
      <c r="AJ69" s="24"/>
      <c r="AK69" s="24"/>
      <c r="AL69" s="24">
        <v>1</v>
      </c>
      <c r="AM69" s="24">
        <v>1</v>
      </c>
      <c r="AN69" s="24"/>
      <c r="AO69" s="24"/>
      <c r="AP69" s="24">
        <v>1</v>
      </c>
      <c r="AQ69" s="24"/>
      <c r="AR69" s="24"/>
      <c r="AS69" s="24">
        <v>1</v>
      </c>
      <c r="AT69" s="24"/>
      <c r="AU69" s="24">
        <v>1</v>
      </c>
      <c r="AV69" s="24"/>
      <c r="AW69" s="24">
        <v>1</v>
      </c>
      <c r="AX69" s="24"/>
      <c r="AY69" s="24">
        <v>1</v>
      </c>
      <c r="AZ69" s="24"/>
      <c r="BA69" s="24"/>
      <c r="BB69" s="24"/>
      <c r="BC69" s="24"/>
      <c r="BD69" s="24"/>
      <c r="BE69" s="24">
        <v>1</v>
      </c>
      <c r="BF69" s="24"/>
      <c r="BG69" s="24"/>
      <c r="BH69" s="24"/>
      <c r="BI69" s="24"/>
      <c r="BJ69" s="24"/>
      <c r="BK69" s="24"/>
      <c r="BL69" s="24"/>
      <c r="BM69" s="24">
        <v>1</v>
      </c>
      <c r="BN69" s="24"/>
      <c r="BO69" s="24">
        <v>1</v>
      </c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>
        <v>1</v>
      </c>
      <c r="CA69" s="24"/>
      <c r="CB69" s="24"/>
      <c r="CC69" s="24"/>
      <c r="CD69" s="24"/>
      <c r="CE69" s="24"/>
      <c r="CF69" s="24"/>
      <c r="CG69" s="24"/>
      <c r="CH69" s="24">
        <v>1</v>
      </c>
      <c r="CI69" s="24">
        <v>1</v>
      </c>
      <c r="CJ69" s="24"/>
      <c r="CK69" s="24">
        <v>1</v>
      </c>
      <c r="CL69" s="24"/>
      <c r="CM69" s="24"/>
      <c r="CN69" s="24"/>
      <c r="CO69" s="24">
        <v>1</v>
      </c>
      <c r="CP69" s="24">
        <v>1</v>
      </c>
      <c r="CQ69" s="24"/>
      <c r="CR69" s="24"/>
      <c r="CS69" s="24"/>
      <c r="CT69" s="24">
        <v>1</v>
      </c>
      <c r="CU69" s="24"/>
      <c r="CV69" s="24"/>
      <c r="CW69" s="24"/>
      <c r="CX69" s="24"/>
      <c r="CY69" s="24"/>
      <c r="CZ69" s="24"/>
      <c r="DA69" s="24">
        <v>1</v>
      </c>
      <c r="DB69" s="24"/>
      <c r="DC69" s="24"/>
      <c r="DD69" s="24"/>
      <c r="DE69" s="24">
        <v>1</v>
      </c>
      <c r="DF69" s="24">
        <v>1</v>
      </c>
      <c r="DG69" s="24">
        <v>1</v>
      </c>
      <c r="DH69" s="24"/>
      <c r="DI69" s="24"/>
      <c r="DJ69" s="24"/>
      <c r="DK69" s="24"/>
      <c r="DL69" s="24"/>
      <c r="DM69" s="24">
        <v>1</v>
      </c>
      <c r="DN69" s="24">
        <v>1</v>
      </c>
      <c r="DO69" s="24"/>
      <c r="DP69" s="24">
        <v>1</v>
      </c>
      <c r="DQ69" s="24"/>
      <c r="DR69" s="24"/>
      <c r="DS69" s="24"/>
      <c r="DT69" s="24"/>
      <c r="DU69" s="24"/>
      <c r="DV69" s="24"/>
      <c r="DW69" s="24"/>
      <c r="DX69" s="24"/>
      <c r="DY69" s="24"/>
      <c r="DZ69" s="24">
        <v>1</v>
      </c>
      <c r="EA69" s="24"/>
      <c r="EB69" s="24">
        <v>1</v>
      </c>
      <c r="EC69" s="24"/>
      <c r="ED69" s="9"/>
    </row>
    <row r="70" spans="1:134" ht="10.050000000000001" customHeight="1" x14ac:dyDescent="0.2">
      <c r="A70" s="9">
        <v>48</v>
      </c>
      <c r="B70" s="7" t="s">
        <v>253</v>
      </c>
      <c r="C70" s="24">
        <f t="shared" si="64"/>
        <v>6</v>
      </c>
      <c r="D70" s="24">
        <f t="shared" si="65"/>
        <v>8</v>
      </c>
      <c r="E70" s="24">
        <f t="shared" si="66"/>
        <v>14</v>
      </c>
      <c r="F70" s="99">
        <f t="shared" si="67"/>
        <v>0.17948717948717949</v>
      </c>
      <c r="G70" s="24">
        <f t="shared" si="68"/>
        <v>6</v>
      </c>
      <c r="H70" s="35">
        <f t="shared" si="69"/>
        <v>5</v>
      </c>
      <c r="I70" s="24">
        <f t="shared" si="70"/>
        <v>11</v>
      </c>
      <c r="J70" s="99">
        <f t="shared" si="9"/>
        <v>0.26829268292682928</v>
      </c>
      <c r="K70" s="99">
        <f t="shared" si="49"/>
        <v>0.26829268292682928</v>
      </c>
      <c r="L70" s="60">
        <f t="shared" si="71"/>
        <v>25</v>
      </c>
      <c r="M70" s="99">
        <f t="shared" si="11"/>
        <v>0.21008403361344538</v>
      </c>
      <c r="N70" s="99">
        <f t="shared" si="72"/>
        <v>8.8805503439649797E-2</v>
      </c>
      <c r="O70" s="24"/>
      <c r="P70" s="24"/>
      <c r="Q70" s="24"/>
      <c r="R70" s="24"/>
      <c r="S70" s="24"/>
      <c r="T70" s="24"/>
      <c r="U70" s="24">
        <v>1</v>
      </c>
      <c r="V70" s="24"/>
      <c r="W70" s="24"/>
      <c r="X70" s="24"/>
      <c r="Y70" s="24"/>
      <c r="Z70" s="24">
        <v>1</v>
      </c>
      <c r="AA70" s="24"/>
      <c r="AB70" s="24"/>
      <c r="AC70" s="24"/>
      <c r="AD70" s="24"/>
      <c r="AE70" s="24"/>
      <c r="AF70" s="24">
        <v>1</v>
      </c>
      <c r="AG70" s="24">
        <v>1</v>
      </c>
      <c r="AH70" s="24"/>
      <c r="AI70" s="24"/>
      <c r="AJ70" s="24"/>
      <c r="AK70" s="24"/>
      <c r="AL70" s="24"/>
      <c r="AM70" s="24"/>
      <c r="AN70" s="24">
        <v>1</v>
      </c>
      <c r="AO70" s="24">
        <v>1</v>
      </c>
      <c r="AP70" s="24"/>
      <c r="AQ70" s="24"/>
      <c r="AR70" s="24"/>
      <c r="AS70" s="24"/>
      <c r="AT70" s="24">
        <v>1</v>
      </c>
      <c r="AU70" s="24"/>
      <c r="AV70" s="24"/>
      <c r="AW70" s="24"/>
      <c r="AX70" s="24">
        <v>1</v>
      </c>
      <c r="AY70" s="24"/>
      <c r="AZ70" s="24"/>
      <c r="BA70" s="24">
        <v>1</v>
      </c>
      <c r="BB70" s="24"/>
      <c r="BC70" s="24"/>
      <c r="BD70" s="24"/>
      <c r="BE70" s="24"/>
      <c r="BF70" s="24">
        <v>1</v>
      </c>
      <c r="BG70" s="24"/>
      <c r="BH70" s="24"/>
      <c r="BI70" s="24">
        <v>1</v>
      </c>
      <c r="BJ70" s="24"/>
      <c r="BK70" s="24"/>
      <c r="BL70" s="24"/>
      <c r="BM70" s="24"/>
      <c r="BN70" s="24"/>
      <c r="BO70" s="24"/>
      <c r="BP70" s="24"/>
      <c r="BQ70" s="24">
        <v>1</v>
      </c>
      <c r="BR70" s="24">
        <v>1</v>
      </c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>
        <v>1</v>
      </c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  <c r="CQ70" s="24">
        <v>1</v>
      </c>
      <c r="CR70" s="24"/>
      <c r="CS70" s="24"/>
      <c r="CT70" s="24"/>
      <c r="CU70" s="24">
        <v>1</v>
      </c>
      <c r="CV70" s="24">
        <v>1</v>
      </c>
      <c r="CW70" s="24">
        <v>1</v>
      </c>
      <c r="CX70" s="24"/>
      <c r="CY70" s="24">
        <v>1</v>
      </c>
      <c r="CZ70" s="24">
        <v>1</v>
      </c>
      <c r="DA70" s="24"/>
      <c r="DB70" s="24"/>
      <c r="DC70" s="24"/>
      <c r="DD70" s="24"/>
      <c r="DE70" s="24"/>
      <c r="DF70" s="24"/>
      <c r="DG70" s="24"/>
      <c r="DH70" s="24">
        <v>1</v>
      </c>
      <c r="DI70" s="24"/>
      <c r="DJ70" s="24"/>
      <c r="DK70" s="24"/>
      <c r="DL70" s="24"/>
      <c r="DM70" s="24"/>
      <c r="DN70" s="24"/>
      <c r="DO70" s="24">
        <v>1</v>
      </c>
      <c r="DP70" s="24"/>
      <c r="DQ70" s="24"/>
      <c r="DR70" s="24"/>
      <c r="DS70" s="24"/>
      <c r="DT70" s="24"/>
      <c r="DU70" s="24"/>
      <c r="DV70" s="24"/>
      <c r="DW70" s="24"/>
      <c r="DX70" s="24">
        <v>1</v>
      </c>
      <c r="DY70" s="24">
        <v>1</v>
      </c>
      <c r="DZ70" s="24"/>
      <c r="EA70" s="24"/>
      <c r="EB70" s="24"/>
      <c r="EC70" s="24">
        <v>1</v>
      </c>
      <c r="ED70" s="9"/>
    </row>
    <row r="71" spans="1:134" ht="10.050000000000001" customHeight="1" x14ac:dyDescent="0.2">
      <c r="A71" s="9">
        <v>49</v>
      </c>
      <c r="B71" s="7" t="s">
        <v>254</v>
      </c>
      <c r="C71" s="24">
        <f t="shared" si="64"/>
        <v>4</v>
      </c>
      <c r="D71" s="24">
        <f t="shared" si="65"/>
        <v>7</v>
      </c>
      <c r="E71" s="24">
        <f t="shared" si="66"/>
        <v>11</v>
      </c>
      <c r="F71" s="99">
        <f t="shared" si="67"/>
        <v>0.14102564102564102</v>
      </c>
      <c r="G71" s="24">
        <f t="shared" si="68"/>
        <v>1</v>
      </c>
      <c r="H71" s="35">
        <f t="shared" si="69"/>
        <v>3</v>
      </c>
      <c r="I71" s="24">
        <f t="shared" si="70"/>
        <v>4</v>
      </c>
      <c r="J71" s="99">
        <f t="shared" si="9"/>
        <v>9.7560975609756101E-2</v>
      </c>
      <c r="K71" s="99">
        <f t="shared" si="49"/>
        <v>9.7560975609756101E-2</v>
      </c>
      <c r="L71" s="60">
        <f t="shared" si="71"/>
        <v>15</v>
      </c>
      <c r="M71" s="99">
        <f t="shared" si="11"/>
        <v>0.12605042016806722</v>
      </c>
      <c r="N71" s="99">
        <f t="shared" si="72"/>
        <v>-4.3464665415884923E-2</v>
      </c>
      <c r="O71" s="24"/>
      <c r="P71" s="24"/>
      <c r="Q71" s="24"/>
      <c r="R71" s="24">
        <v>1</v>
      </c>
      <c r="S71" s="24"/>
      <c r="T71" s="24"/>
      <c r="U71" s="24"/>
      <c r="V71" s="24"/>
      <c r="W71" s="24"/>
      <c r="X71" s="24"/>
      <c r="Y71" s="24"/>
      <c r="Z71" s="24"/>
      <c r="AA71" s="24">
        <v>1</v>
      </c>
      <c r="AB71" s="24"/>
      <c r="AC71" s="24"/>
      <c r="AD71" s="24"/>
      <c r="AE71" s="24"/>
      <c r="AF71" s="24"/>
      <c r="AG71" s="24"/>
      <c r="AH71" s="24"/>
      <c r="AI71" s="24"/>
      <c r="AJ71" s="24"/>
      <c r="AK71" s="24">
        <v>1</v>
      </c>
      <c r="AL71" s="24"/>
      <c r="AM71" s="24"/>
      <c r="AN71" s="24"/>
      <c r="AO71" s="24"/>
      <c r="AP71" s="24"/>
      <c r="AQ71" s="24"/>
      <c r="AR71" s="24">
        <v>1</v>
      </c>
      <c r="AS71" s="24"/>
      <c r="AT71" s="24"/>
      <c r="AU71" s="24"/>
      <c r="AV71" s="24"/>
      <c r="AW71" s="24"/>
      <c r="AX71" s="24"/>
      <c r="AY71" s="24"/>
      <c r="AZ71" s="24">
        <v>1</v>
      </c>
      <c r="BA71" s="24"/>
      <c r="BB71" s="24"/>
      <c r="BC71" s="24"/>
      <c r="BD71" s="24">
        <v>1</v>
      </c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>
        <v>1</v>
      </c>
      <c r="BU71" s="24"/>
      <c r="BV71" s="24">
        <v>1</v>
      </c>
      <c r="BW71" s="24">
        <v>1</v>
      </c>
      <c r="BX71" s="24"/>
      <c r="BY71" s="24"/>
      <c r="BZ71" s="24"/>
      <c r="CA71" s="24"/>
      <c r="CB71" s="24"/>
      <c r="CC71" s="24"/>
      <c r="CD71" s="24"/>
      <c r="CE71" s="24">
        <v>1</v>
      </c>
      <c r="CF71" s="24"/>
      <c r="CG71" s="24"/>
      <c r="CH71" s="24"/>
      <c r="CI71" s="24"/>
      <c r="CJ71" s="24">
        <v>1</v>
      </c>
      <c r="CK71" s="24"/>
      <c r="CL71" s="24"/>
      <c r="CM71" s="24"/>
      <c r="CN71" s="24"/>
      <c r="CO71" s="24"/>
      <c r="CP71" s="24"/>
      <c r="CQ71" s="24"/>
      <c r="CR71" s="24"/>
      <c r="CS71" s="24"/>
      <c r="CT71" s="24"/>
      <c r="CU71" s="24"/>
      <c r="CV71" s="24"/>
      <c r="CW71" s="24"/>
      <c r="CX71" s="24"/>
      <c r="CY71" s="24"/>
      <c r="CZ71" s="24"/>
      <c r="DA71" s="24"/>
      <c r="DB71" s="24"/>
      <c r="DC71" s="24"/>
      <c r="DD71" s="24">
        <v>1</v>
      </c>
      <c r="DE71" s="24"/>
      <c r="DF71" s="24"/>
      <c r="DG71" s="24"/>
      <c r="DH71" s="24"/>
      <c r="DI71" s="24">
        <v>1</v>
      </c>
      <c r="DJ71" s="24">
        <v>1</v>
      </c>
      <c r="DK71" s="24"/>
      <c r="DL71" s="24"/>
      <c r="DM71" s="24"/>
      <c r="DN71" s="24"/>
      <c r="DO71" s="24"/>
      <c r="DP71" s="24"/>
      <c r="DQ71" s="24">
        <v>1</v>
      </c>
      <c r="DR71" s="24"/>
      <c r="DS71" s="24"/>
      <c r="DT71" s="24"/>
      <c r="DU71" s="24"/>
      <c r="DV71" s="24"/>
      <c r="DW71" s="24"/>
      <c r="DX71" s="24"/>
      <c r="DY71" s="24"/>
      <c r="DZ71" s="24"/>
      <c r="EA71" s="24"/>
      <c r="EB71" s="24"/>
      <c r="EC71" s="24"/>
      <c r="ED71" s="9"/>
    </row>
    <row r="72" spans="1:134" ht="10.050000000000001" customHeight="1" x14ac:dyDescent="0.2">
      <c r="A72" s="9">
        <v>50</v>
      </c>
      <c r="B72" s="7" t="s">
        <v>255</v>
      </c>
      <c r="C72" s="24">
        <f t="shared" si="64"/>
        <v>3</v>
      </c>
      <c r="D72" s="24">
        <f t="shared" si="65"/>
        <v>3</v>
      </c>
      <c r="E72" s="24">
        <f t="shared" si="66"/>
        <v>6</v>
      </c>
      <c r="F72" s="99">
        <f t="shared" si="67"/>
        <v>7.6923076923076927E-2</v>
      </c>
      <c r="G72" s="24">
        <f t="shared" si="68"/>
        <v>2</v>
      </c>
      <c r="H72" s="35">
        <f t="shared" si="69"/>
        <v>2</v>
      </c>
      <c r="I72" s="24">
        <f t="shared" si="70"/>
        <v>4</v>
      </c>
      <c r="J72" s="99">
        <f t="shared" si="9"/>
        <v>9.7560975609756101E-2</v>
      </c>
      <c r="K72" s="99">
        <f t="shared" si="49"/>
        <v>9.7560975609756101E-2</v>
      </c>
      <c r="L72" s="60">
        <f t="shared" si="71"/>
        <v>10</v>
      </c>
      <c r="M72" s="99">
        <f t="shared" si="11"/>
        <v>8.4033613445378158E-2</v>
      </c>
      <c r="N72" s="99">
        <f t="shared" si="72"/>
        <v>2.0637898686679174E-2</v>
      </c>
      <c r="O72" s="24">
        <v>1</v>
      </c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>
        <v>1</v>
      </c>
      <c r="AE72" s="24"/>
      <c r="AF72" s="24"/>
      <c r="AG72" s="24"/>
      <c r="AH72" s="24"/>
      <c r="AI72" s="24"/>
      <c r="AJ72" s="24">
        <v>1</v>
      </c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>
        <v>1</v>
      </c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>
        <v>1</v>
      </c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>
        <v>1</v>
      </c>
      <c r="CG72" s="24"/>
      <c r="CH72" s="24"/>
      <c r="CI72" s="24"/>
      <c r="CJ72" s="24"/>
      <c r="CK72" s="24"/>
      <c r="CL72" s="24"/>
      <c r="CM72" s="24"/>
      <c r="CN72" s="24"/>
      <c r="CO72" s="24"/>
      <c r="CP72" s="24"/>
      <c r="CQ72" s="24"/>
      <c r="CR72" s="24"/>
      <c r="CS72" s="24">
        <v>1</v>
      </c>
      <c r="CT72" s="24"/>
      <c r="CU72" s="24"/>
      <c r="CV72" s="24"/>
      <c r="CW72" s="24"/>
      <c r="CX72" s="24"/>
      <c r="CY72" s="24"/>
      <c r="CZ72" s="24"/>
      <c r="DA72" s="24"/>
      <c r="DB72" s="24"/>
      <c r="DC72" s="24">
        <v>1</v>
      </c>
      <c r="DD72" s="24"/>
      <c r="DE72" s="24"/>
      <c r="DF72" s="24"/>
      <c r="DG72" s="24"/>
      <c r="DH72" s="24"/>
      <c r="DI72" s="24"/>
      <c r="DJ72" s="24"/>
      <c r="DK72" s="24"/>
      <c r="DL72" s="24"/>
      <c r="DM72" s="24"/>
      <c r="DN72" s="24"/>
      <c r="DO72" s="24"/>
      <c r="DP72" s="24"/>
      <c r="DQ72" s="24"/>
      <c r="DR72" s="24"/>
      <c r="DS72" s="24"/>
      <c r="DT72" s="24">
        <v>1</v>
      </c>
      <c r="DU72" s="24"/>
      <c r="DV72" s="24"/>
      <c r="DW72" s="24"/>
      <c r="DX72" s="24"/>
      <c r="DY72" s="24"/>
      <c r="DZ72" s="24"/>
      <c r="EA72" s="24">
        <v>1</v>
      </c>
      <c r="EB72" s="24"/>
      <c r="EC72" s="24"/>
      <c r="ED72" s="9"/>
    </row>
    <row r="73" spans="1:134" ht="10.050000000000001" customHeight="1" x14ac:dyDescent="0.2">
      <c r="A73" s="9">
        <v>51</v>
      </c>
      <c r="B73" s="7" t="s">
        <v>256</v>
      </c>
      <c r="C73" s="24">
        <f t="shared" si="64"/>
        <v>2</v>
      </c>
      <c r="D73" s="24">
        <f t="shared" si="65"/>
        <v>3</v>
      </c>
      <c r="E73" s="24">
        <f t="shared" si="66"/>
        <v>5</v>
      </c>
      <c r="F73" s="99">
        <f t="shared" si="67"/>
        <v>6.4102564102564097E-2</v>
      </c>
      <c r="G73" s="24">
        <f t="shared" si="68"/>
        <v>1</v>
      </c>
      <c r="H73" s="35">
        <f t="shared" si="69"/>
        <v>1</v>
      </c>
      <c r="I73" s="24">
        <f t="shared" si="70"/>
        <v>2</v>
      </c>
      <c r="J73" s="99">
        <f t="shared" si="9"/>
        <v>4.878048780487805E-2</v>
      </c>
      <c r="K73" s="99">
        <f t="shared" si="49"/>
        <v>4.878048780487805E-2</v>
      </c>
      <c r="L73" s="60">
        <f t="shared" si="71"/>
        <v>7</v>
      </c>
      <c r="M73" s="99">
        <f t="shared" si="11"/>
        <v>5.8823529411764705E-2</v>
      </c>
      <c r="N73" s="99">
        <f t="shared" si="72"/>
        <v>-1.5322076297686046E-2</v>
      </c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>
        <v>1</v>
      </c>
      <c r="Z73" s="24"/>
      <c r="AA73" s="24"/>
      <c r="AB73" s="24"/>
      <c r="AC73" s="24"/>
      <c r="AD73" s="24"/>
      <c r="AE73" s="24">
        <v>1</v>
      </c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>
        <v>1</v>
      </c>
      <c r="BQ73" s="24"/>
      <c r="BR73" s="24"/>
      <c r="BS73" s="24"/>
      <c r="BT73" s="24"/>
      <c r="BU73" s="24">
        <v>1</v>
      </c>
      <c r="BV73" s="24"/>
      <c r="BW73" s="24"/>
      <c r="BX73" s="24"/>
      <c r="BY73" s="24"/>
      <c r="BZ73" s="24"/>
      <c r="CA73" s="24"/>
      <c r="CB73" s="24"/>
      <c r="CC73" s="24"/>
      <c r="CD73" s="24">
        <v>1</v>
      </c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  <c r="CQ73" s="24"/>
      <c r="CR73" s="24"/>
      <c r="CS73" s="24"/>
      <c r="CT73" s="24"/>
      <c r="CU73" s="24"/>
      <c r="CV73" s="24"/>
      <c r="CW73" s="24"/>
      <c r="CX73" s="24">
        <v>1</v>
      </c>
      <c r="CY73" s="24"/>
      <c r="CZ73" s="24"/>
      <c r="DA73" s="24"/>
      <c r="DB73" s="24"/>
      <c r="DC73" s="24"/>
      <c r="DD73" s="24"/>
      <c r="DE73" s="24"/>
      <c r="DF73" s="24"/>
      <c r="DG73" s="24"/>
      <c r="DH73" s="24"/>
      <c r="DI73" s="24"/>
      <c r="DJ73" s="24"/>
      <c r="DK73" s="24"/>
      <c r="DL73" s="24"/>
      <c r="DM73" s="24"/>
      <c r="DN73" s="24"/>
      <c r="DO73" s="24"/>
      <c r="DP73" s="24"/>
      <c r="DQ73" s="24"/>
      <c r="DR73" s="24"/>
      <c r="DS73" s="24"/>
      <c r="DT73" s="24"/>
      <c r="DU73" s="24">
        <v>1</v>
      </c>
      <c r="DV73" s="24"/>
      <c r="DW73" s="24"/>
      <c r="DX73" s="24"/>
      <c r="DY73" s="24"/>
      <c r="DZ73" s="24"/>
      <c r="EA73" s="24"/>
      <c r="EB73" s="24"/>
      <c r="EC73" s="24"/>
      <c r="ED73" s="9"/>
    </row>
    <row r="74" spans="1:134" ht="10.050000000000001" customHeight="1" x14ac:dyDescent="0.2">
      <c r="A74" s="9">
        <v>52</v>
      </c>
      <c r="B74" s="7" t="s">
        <v>257</v>
      </c>
      <c r="C74" s="24">
        <f t="shared" si="64"/>
        <v>1</v>
      </c>
      <c r="D74" s="24">
        <f t="shared" si="65"/>
        <v>5</v>
      </c>
      <c r="E74" s="24">
        <f t="shared" si="66"/>
        <v>6</v>
      </c>
      <c r="F74" s="99">
        <f t="shared" si="67"/>
        <v>7.6923076923076927E-2</v>
      </c>
      <c r="G74" s="24">
        <f t="shared" si="68"/>
        <v>0</v>
      </c>
      <c r="H74" s="35">
        <f t="shared" si="69"/>
        <v>3</v>
      </c>
      <c r="I74" s="24">
        <f t="shared" si="70"/>
        <v>3</v>
      </c>
      <c r="J74" s="99">
        <f t="shared" si="9"/>
        <v>7.3170731707317069E-2</v>
      </c>
      <c r="K74" s="99">
        <f t="shared" si="49"/>
        <v>7.3170731707317069E-2</v>
      </c>
      <c r="L74" s="60">
        <f t="shared" si="71"/>
        <v>9</v>
      </c>
      <c r="M74" s="99">
        <f t="shared" si="11"/>
        <v>7.5630252100840331E-2</v>
      </c>
      <c r="N74" s="99">
        <f t="shared" si="72"/>
        <v>-3.7523452157598586E-3</v>
      </c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>
        <v>1</v>
      </c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>
        <v>1</v>
      </c>
      <c r="AW74" s="24"/>
      <c r="AX74" s="24"/>
      <c r="AY74" s="24"/>
      <c r="AZ74" s="24"/>
      <c r="BA74" s="24"/>
      <c r="BB74" s="24">
        <v>1</v>
      </c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>
        <v>1</v>
      </c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>
        <v>1</v>
      </c>
      <c r="CN74" s="24">
        <v>1</v>
      </c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>
        <v>1</v>
      </c>
      <c r="DM74" s="24"/>
      <c r="DN74" s="24"/>
      <c r="DO74" s="24"/>
      <c r="DP74" s="24"/>
      <c r="DQ74" s="24"/>
      <c r="DR74" s="24">
        <v>1</v>
      </c>
      <c r="DS74" s="24"/>
      <c r="DT74" s="24"/>
      <c r="DU74" s="24"/>
      <c r="DV74" s="24"/>
      <c r="DW74" s="24">
        <v>1</v>
      </c>
      <c r="DX74" s="24"/>
      <c r="DY74" s="24"/>
      <c r="DZ74" s="24"/>
      <c r="EA74" s="24"/>
      <c r="EB74" s="24"/>
      <c r="EC74" s="24"/>
      <c r="ED74" s="9"/>
    </row>
    <row r="75" spans="1:134" ht="10.050000000000001" customHeight="1" x14ac:dyDescent="0.2">
      <c r="A75" s="9">
        <v>53</v>
      </c>
      <c r="B75" s="7" t="s">
        <v>258</v>
      </c>
      <c r="C75" s="24">
        <f t="shared" si="64"/>
        <v>1</v>
      </c>
      <c r="D75" s="24">
        <f t="shared" si="65"/>
        <v>3</v>
      </c>
      <c r="E75" s="24">
        <f t="shared" si="66"/>
        <v>4</v>
      </c>
      <c r="F75" s="99">
        <f t="shared" si="67"/>
        <v>5.128205128205128E-2</v>
      </c>
      <c r="G75" s="24">
        <f t="shared" si="68"/>
        <v>0</v>
      </c>
      <c r="H75" s="35">
        <f t="shared" si="69"/>
        <v>1</v>
      </c>
      <c r="I75" s="24">
        <f t="shared" si="70"/>
        <v>1</v>
      </c>
      <c r="J75" s="99">
        <f t="shared" ref="J75:J123" si="73">I75/41</f>
        <v>2.4390243902439025E-2</v>
      </c>
      <c r="K75" s="99">
        <f t="shared" si="49"/>
        <v>2.4390243902439025E-2</v>
      </c>
      <c r="L75" s="60">
        <f t="shared" si="71"/>
        <v>5</v>
      </c>
      <c r="M75" s="99">
        <f t="shared" ref="M75:M123" si="74">L75/119</f>
        <v>4.2016806722689079E-2</v>
      </c>
      <c r="N75" s="99">
        <f t="shared" si="72"/>
        <v>-2.6891807379612255E-2</v>
      </c>
      <c r="O75" s="24"/>
      <c r="P75" s="24"/>
      <c r="Q75" s="24">
        <v>1</v>
      </c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>
        <v>1</v>
      </c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>
        <v>1</v>
      </c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>
        <v>1</v>
      </c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>
        <v>1</v>
      </c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9"/>
    </row>
    <row r="76" spans="1:134" ht="10.050000000000001" customHeight="1" x14ac:dyDescent="0.2">
      <c r="A76" s="9">
        <v>54</v>
      </c>
      <c r="B76" s="7" t="s">
        <v>259</v>
      </c>
      <c r="C76" s="24">
        <f t="shared" si="64"/>
        <v>2</v>
      </c>
      <c r="D76" s="24">
        <f t="shared" si="65"/>
        <v>0</v>
      </c>
      <c r="E76" s="24">
        <f t="shared" si="66"/>
        <v>2</v>
      </c>
      <c r="F76" s="99">
        <f t="shared" si="67"/>
        <v>2.564102564102564E-2</v>
      </c>
      <c r="G76" s="24">
        <f t="shared" si="68"/>
        <v>0</v>
      </c>
      <c r="H76" s="35">
        <f t="shared" si="69"/>
        <v>0</v>
      </c>
      <c r="I76" s="24">
        <f t="shared" si="70"/>
        <v>0</v>
      </c>
      <c r="J76" s="99">
        <f t="shared" si="73"/>
        <v>0</v>
      </c>
      <c r="K76" s="99">
        <f t="shared" si="49"/>
        <v>0</v>
      </c>
      <c r="L76" s="60">
        <f t="shared" si="71"/>
        <v>2</v>
      </c>
      <c r="M76" s="99">
        <f t="shared" si="74"/>
        <v>1.680672268907563E-2</v>
      </c>
      <c r="N76" s="99">
        <f t="shared" si="72"/>
        <v>-2.564102564102564E-2</v>
      </c>
      <c r="O76" s="24"/>
      <c r="P76" s="24">
        <v>1</v>
      </c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>
        <v>1</v>
      </c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  <c r="CQ76" s="24"/>
      <c r="CR76" s="24"/>
      <c r="CS76" s="24"/>
      <c r="CT76" s="24"/>
      <c r="CU76" s="24"/>
      <c r="CV76" s="24"/>
      <c r="CW76" s="24"/>
      <c r="CX76" s="24"/>
      <c r="CY76" s="24"/>
      <c r="CZ76" s="24"/>
      <c r="DA76" s="24"/>
      <c r="DB76" s="24"/>
      <c r="DC76" s="24"/>
      <c r="DD76" s="24"/>
      <c r="DE76" s="24"/>
      <c r="DF76" s="24"/>
      <c r="DG76" s="24"/>
      <c r="DH76" s="24"/>
      <c r="DI76" s="24"/>
      <c r="DJ76" s="24"/>
      <c r="DK76" s="24"/>
      <c r="DL76" s="24"/>
      <c r="DM76" s="24"/>
      <c r="DN76" s="24"/>
      <c r="DO76" s="24"/>
      <c r="DP76" s="24"/>
      <c r="DQ76" s="24"/>
      <c r="DR76" s="24"/>
      <c r="DS76" s="24"/>
      <c r="DT76" s="24"/>
      <c r="DU76" s="24"/>
      <c r="DV76" s="24"/>
      <c r="DW76" s="24"/>
      <c r="DX76" s="24"/>
      <c r="DY76" s="24"/>
      <c r="DZ76" s="24"/>
      <c r="EA76" s="24"/>
      <c r="EB76" s="24"/>
      <c r="EC76" s="24"/>
      <c r="ED76" s="9"/>
    </row>
    <row r="77" spans="1:134" ht="10.050000000000001" customHeight="1" x14ac:dyDescent="0.2">
      <c r="A77" s="9">
        <v>55</v>
      </c>
      <c r="B77" s="7" t="s">
        <v>260</v>
      </c>
      <c r="C77" s="24">
        <f t="shared" si="64"/>
        <v>1</v>
      </c>
      <c r="D77" s="24">
        <f t="shared" si="65"/>
        <v>0</v>
      </c>
      <c r="E77" s="24">
        <f t="shared" si="66"/>
        <v>1</v>
      </c>
      <c r="F77" s="99">
        <f t="shared" si="67"/>
        <v>1.282051282051282E-2</v>
      </c>
      <c r="G77" s="24">
        <f t="shared" si="68"/>
        <v>1</v>
      </c>
      <c r="H77" s="35">
        <f t="shared" si="69"/>
        <v>0</v>
      </c>
      <c r="I77" s="24">
        <f t="shared" si="70"/>
        <v>1</v>
      </c>
      <c r="J77" s="99">
        <f t="shared" si="73"/>
        <v>2.4390243902439025E-2</v>
      </c>
      <c r="K77" s="99">
        <f t="shared" si="49"/>
        <v>2.4390243902439025E-2</v>
      </c>
      <c r="L77" s="60">
        <f t="shared" si="71"/>
        <v>2</v>
      </c>
      <c r="M77" s="99">
        <f t="shared" si="74"/>
        <v>1.680672268907563E-2</v>
      </c>
      <c r="N77" s="99">
        <f t="shared" si="72"/>
        <v>1.1569731081926205E-2</v>
      </c>
      <c r="O77" s="24"/>
      <c r="P77" s="24"/>
      <c r="Q77" s="24"/>
      <c r="R77" s="24"/>
      <c r="S77" s="24"/>
      <c r="T77" s="24"/>
      <c r="U77" s="24"/>
      <c r="V77" s="24"/>
      <c r="W77" s="24">
        <v>1</v>
      </c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  <c r="CQ77" s="24"/>
      <c r="CR77" s="24">
        <v>1</v>
      </c>
      <c r="CS77" s="24"/>
      <c r="CT77" s="24"/>
      <c r="CU77" s="24"/>
      <c r="CV77" s="24"/>
      <c r="CW77" s="24"/>
      <c r="CX77" s="24"/>
      <c r="CY77" s="24"/>
      <c r="CZ77" s="24"/>
      <c r="DA77" s="24"/>
      <c r="DB77" s="24"/>
      <c r="DC77" s="24"/>
      <c r="DD77" s="24"/>
      <c r="DE77" s="24"/>
      <c r="DF77" s="24"/>
      <c r="DG77" s="24"/>
      <c r="DH77" s="24"/>
      <c r="DI77" s="24"/>
      <c r="DJ77" s="24"/>
      <c r="DK77" s="24"/>
      <c r="DL77" s="24"/>
      <c r="DM77" s="24"/>
      <c r="DN77" s="24"/>
      <c r="DO77" s="24"/>
      <c r="DP77" s="24"/>
      <c r="DQ77" s="24"/>
      <c r="DR77" s="24"/>
      <c r="DS77" s="24"/>
      <c r="DT77" s="24"/>
      <c r="DU77" s="24"/>
      <c r="DV77" s="24"/>
      <c r="DW77" s="24"/>
      <c r="DX77" s="24"/>
      <c r="DY77" s="24"/>
      <c r="DZ77" s="24"/>
      <c r="EA77" s="24"/>
      <c r="EB77" s="24"/>
      <c r="EC77" s="24"/>
      <c r="ED77" s="9"/>
    </row>
    <row r="78" spans="1:134" ht="10.050000000000001" customHeight="1" x14ac:dyDescent="0.2">
      <c r="A78" s="9">
        <v>56</v>
      </c>
      <c r="B78" s="7" t="s">
        <v>261</v>
      </c>
      <c r="C78" s="24">
        <f t="shared" si="64"/>
        <v>0</v>
      </c>
      <c r="D78" s="24">
        <f t="shared" si="65"/>
        <v>1</v>
      </c>
      <c r="E78" s="24">
        <f t="shared" si="66"/>
        <v>1</v>
      </c>
      <c r="F78" s="99">
        <f t="shared" si="67"/>
        <v>1.282051282051282E-2</v>
      </c>
      <c r="G78" s="24">
        <f t="shared" si="68"/>
        <v>0</v>
      </c>
      <c r="H78" s="35">
        <f t="shared" si="69"/>
        <v>0</v>
      </c>
      <c r="I78" s="24">
        <f t="shared" si="70"/>
        <v>0</v>
      </c>
      <c r="J78" s="99">
        <f t="shared" si="73"/>
        <v>0</v>
      </c>
      <c r="K78" s="99">
        <f t="shared" si="49"/>
        <v>0</v>
      </c>
      <c r="L78" s="60">
        <f t="shared" si="71"/>
        <v>1</v>
      </c>
      <c r="M78" s="99">
        <f t="shared" si="74"/>
        <v>8.4033613445378148E-3</v>
      </c>
      <c r="N78" s="99">
        <f t="shared" si="72"/>
        <v>-1.282051282051282E-2</v>
      </c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>
        <v>1</v>
      </c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  <c r="CQ78" s="24"/>
      <c r="CR78" s="24"/>
      <c r="CS78" s="24"/>
      <c r="CT78" s="24"/>
      <c r="CU78" s="24"/>
      <c r="CV78" s="24"/>
      <c r="CW78" s="24"/>
      <c r="CX78" s="24"/>
      <c r="CY78" s="24"/>
      <c r="CZ78" s="24"/>
      <c r="DA78" s="24"/>
      <c r="DB78" s="24"/>
      <c r="DC78" s="24"/>
      <c r="DD78" s="24"/>
      <c r="DE78" s="24"/>
      <c r="DF78" s="24"/>
      <c r="DG78" s="24"/>
      <c r="DH78" s="24"/>
      <c r="DI78" s="24"/>
      <c r="DJ78" s="24"/>
      <c r="DK78" s="24"/>
      <c r="DL78" s="24"/>
      <c r="DM78" s="24"/>
      <c r="DN78" s="24"/>
      <c r="DO78" s="24"/>
      <c r="DP78" s="24"/>
      <c r="DQ78" s="24"/>
      <c r="DR78" s="24"/>
      <c r="DS78" s="24"/>
      <c r="DT78" s="24"/>
      <c r="DU78" s="24"/>
      <c r="DV78" s="24"/>
      <c r="DW78" s="24"/>
      <c r="DX78" s="24"/>
      <c r="DY78" s="24"/>
      <c r="DZ78" s="24"/>
      <c r="EA78" s="24"/>
      <c r="EB78" s="24"/>
      <c r="EC78" s="24"/>
      <c r="ED78" s="9"/>
    </row>
    <row r="79" spans="1:134" ht="10.050000000000001" customHeight="1" x14ac:dyDescent="0.2">
      <c r="A79" s="9">
        <v>57</v>
      </c>
      <c r="B79" s="7" t="s">
        <v>418</v>
      </c>
      <c r="C79" s="24">
        <f t="shared" si="64"/>
        <v>1</v>
      </c>
      <c r="D79" s="24">
        <f t="shared" si="65"/>
        <v>7</v>
      </c>
      <c r="E79" s="24">
        <f t="shared" si="66"/>
        <v>8</v>
      </c>
      <c r="F79" s="99">
        <f t="shared" si="67"/>
        <v>0.10256410256410256</v>
      </c>
      <c r="G79" s="24">
        <f t="shared" si="68"/>
        <v>1</v>
      </c>
      <c r="H79" s="35">
        <f t="shared" si="69"/>
        <v>2</v>
      </c>
      <c r="I79" s="24">
        <f t="shared" si="70"/>
        <v>3</v>
      </c>
      <c r="J79" s="99">
        <f t="shared" si="73"/>
        <v>7.3170731707317069E-2</v>
      </c>
      <c r="K79" s="99">
        <f t="shared" si="49"/>
        <v>7.3170731707317069E-2</v>
      </c>
      <c r="L79" s="60">
        <f t="shared" si="71"/>
        <v>11</v>
      </c>
      <c r="M79" s="99">
        <f t="shared" si="74"/>
        <v>9.2436974789915971E-2</v>
      </c>
      <c r="N79" s="99">
        <f t="shared" si="72"/>
        <v>-2.9393370856785492E-2</v>
      </c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>
        <v>1</v>
      </c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>
        <v>1</v>
      </c>
      <c r="BH79" s="24">
        <v>1</v>
      </c>
      <c r="BI79" s="24"/>
      <c r="BJ79" s="24"/>
      <c r="BK79" s="24">
        <v>1</v>
      </c>
      <c r="BL79" s="24">
        <v>1</v>
      </c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>
        <v>1</v>
      </c>
      <c r="BZ79" s="24"/>
      <c r="CA79" s="24">
        <v>1</v>
      </c>
      <c r="CB79" s="24"/>
      <c r="CC79" s="24"/>
      <c r="CD79" s="24"/>
      <c r="CE79" s="24"/>
      <c r="CF79" s="24"/>
      <c r="CG79" s="24">
        <v>1</v>
      </c>
      <c r="CH79" s="24"/>
      <c r="CI79" s="24"/>
      <c r="CJ79" s="24"/>
      <c r="CK79" s="24"/>
      <c r="CL79" s="24"/>
      <c r="CM79" s="24"/>
      <c r="CN79" s="24"/>
      <c r="CO79" s="24"/>
      <c r="CP79" s="24"/>
      <c r="CQ79" s="24"/>
      <c r="CR79" s="24"/>
      <c r="CS79" s="24"/>
      <c r="CT79" s="24"/>
      <c r="CU79" s="24"/>
      <c r="CV79" s="24"/>
      <c r="CW79" s="24"/>
      <c r="CX79" s="24"/>
      <c r="CY79" s="24"/>
      <c r="CZ79" s="24"/>
      <c r="DA79" s="24"/>
      <c r="DB79" s="24">
        <v>1</v>
      </c>
      <c r="DC79" s="24"/>
      <c r="DD79" s="24"/>
      <c r="DE79" s="24"/>
      <c r="DF79" s="24"/>
      <c r="DG79" s="24"/>
      <c r="DH79" s="24"/>
      <c r="DI79" s="24"/>
      <c r="DJ79" s="24"/>
      <c r="DK79" s="24"/>
      <c r="DL79" s="24"/>
      <c r="DM79" s="24"/>
      <c r="DN79" s="24"/>
      <c r="DO79" s="24"/>
      <c r="DP79" s="24"/>
      <c r="DQ79" s="24"/>
      <c r="DR79" s="24"/>
      <c r="DS79" s="24">
        <v>1</v>
      </c>
      <c r="DT79" s="24"/>
      <c r="DU79" s="24"/>
      <c r="DV79" s="24">
        <v>1</v>
      </c>
      <c r="DW79" s="24"/>
      <c r="DX79" s="24"/>
      <c r="DY79" s="24"/>
      <c r="DZ79" s="24"/>
      <c r="EA79" s="24"/>
      <c r="EB79" s="24"/>
      <c r="EC79" s="24"/>
      <c r="ED79" s="9"/>
    </row>
    <row r="80" spans="1:134" s="13" customFormat="1" ht="10.050000000000001" customHeight="1" x14ac:dyDescent="0.2">
      <c r="A80" s="13" t="s">
        <v>379</v>
      </c>
      <c r="B80" s="18" t="s">
        <v>309</v>
      </c>
      <c r="C80" s="30">
        <f>SUM(O80:AS80)</f>
        <v>0</v>
      </c>
      <c r="D80" s="28">
        <f>SUM(AT80:CN80)</f>
        <v>0</v>
      </c>
      <c r="E80" s="31"/>
      <c r="F80" s="101"/>
      <c r="G80" s="28">
        <f t="shared" si="68"/>
        <v>0</v>
      </c>
      <c r="H80" s="40">
        <f>SUM(DE80:EC80)</f>
        <v>0</v>
      </c>
      <c r="I80" s="31"/>
      <c r="J80" s="98"/>
      <c r="K80" s="31"/>
      <c r="L80" s="59"/>
      <c r="M80" s="98"/>
      <c r="N80" s="101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</row>
    <row r="81" spans="1:134" ht="10.050000000000001" customHeight="1" x14ac:dyDescent="0.2">
      <c r="A81" s="9">
        <v>58</v>
      </c>
      <c r="B81" s="12" t="s">
        <v>313</v>
      </c>
      <c r="C81" s="24">
        <f>SUM(O81:AS81)</f>
        <v>25</v>
      </c>
      <c r="D81" s="24">
        <f>SUM(AT81:CN81)</f>
        <v>31</v>
      </c>
      <c r="E81" s="24">
        <f>SUM(C81,D81)</f>
        <v>56</v>
      </c>
      <c r="F81" s="99">
        <f>E81/78</f>
        <v>0.71794871794871795</v>
      </c>
      <c r="G81" s="24">
        <f>SUM(CO81:DD81)</f>
        <v>9</v>
      </c>
      <c r="H81" s="35">
        <f>SUM(DE81:EC81)</f>
        <v>10</v>
      </c>
      <c r="I81" s="24">
        <f>SUM(G81,H81)</f>
        <v>19</v>
      </c>
      <c r="J81" s="99">
        <f>I81/41</f>
        <v>0.46341463414634149</v>
      </c>
      <c r="K81" s="99">
        <f t="shared" si="49"/>
        <v>0.46341463414634149</v>
      </c>
      <c r="L81" s="60">
        <f>E81+I81</f>
        <v>75</v>
      </c>
      <c r="M81" s="99">
        <f>L81/119</f>
        <v>0.63025210084033612</v>
      </c>
      <c r="N81" s="99">
        <f>J81-F81</f>
        <v>-0.25453408380237647</v>
      </c>
      <c r="O81" s="24">
        <v>1</v>
      </c>
      <c r="P81" s="24">
        <v>1</v>
      </c>
      <c r="Q81" s="24">
        <v>1</v>
      </c>
      <c r="R81" s="24">
        <v>1</v>
      </c>
      <c r="S81" s="24"/>
      <c r="T81" s="24">
        <v>1</v>
      </c>
      <c r="U81" s="24">
        <v>1</v>
      </c>
      <c r="V81" s="24">
        <v>1</v>
      </c>
      <c r="W81" s="24">
        <v>1</v>
      </c>
      <c r="X81" s="24"/>
      <c r="Y81" s="24">
        <v>1</v>
      </c>
      <c r="Z81" s="24">
        <v>1</v>
      </c>
      <c r="AA81" s="24"/>
      <c r="AB81" s="24"/>
      <c r="AC81" s="24">
        <v>1</v>
      </c>
      <c r="AD81" s="24">
        <v>1</v>
      </c>
      <c r="AE81" s="24">
        <v>1</v>
      </c>
      <c r="AF81" s="24">
        <v>1</v>
      </c>
      <c r="AG81" s="24">
        <v>1</v>
      </c>
      <c r="AH81" s="24">
        <v>1</v>
      </c>
      <c r="AI81" s="24"/>
      <c r="AJ81" s="24">
        <v>1</v>
      </c>
      <c r="AK81" s="24">
        <v>1</v>
      </c>
      <c r="AL81" s="24"/>
      <c r="AM81" s="24">
        <v>1</v>
      </c>
      <c r="AN81" s="24">
        <v>1</v>
      </c>
      <c r="AO81" s="24">
        <v>1</v>
      </c>
      <c r="AP81" s="24">
        <v>1</v>
      </c>
      <c r="AQ81" s="24">
        <v>1</v>
      </c>
      <c r="AR81" s="24">
        <v>1</v>
      </c>
      <c r="AS81" s="24">
        <v>1</v>
      </c>
      <c r="AT81" s="24">
        <v>1</v>
      </c>
      <c r="AU81" s="24">
        <v>1</v>
      </c>
      <c r="AV81" s="24"/>
      <c r="AW81" s="24">
        <v>1</v>
      </c>
      <c r="AX81" s="24">
        <v>1</v>
      </c>
      <c r="AY81" s="24">
        <v>1</v>
      </c>
      <c r="AZ81" s="24">
        <v>1</v>
      </c>
      <c r="BA81" s="24">
        <v>1</v>
      </c>
      <c r="BB81" s="24">
        <v>1</v>
      </c>
      <c r="BC81" s="24"/>
      <c r="BD81" s="24"/>
      <c r="BE81" s="24"/>
      <c r="BF81" s="24">
        <v>1</v>
      </c>
      <c r="BG81" s="24"/>
      <c r="BH81" s="24"/>
      <c r="BI81" s="24">
        <v>1</v>
      </c>
      <c r="BJ81" s="24"/>
      <c r="BK81" s="24">
        <v>1</v>
      </c>
      <c r="BL81" s="24"/>
      <c r="BM81" s="24">
        <v>1</v>
      </c>
      <c r="BN81" s="24"/>
      <c r="BO81" s="24">
        <v>1</v>
      </c>
      <c r="BP81" s="24"/>
      <c r="BQ81" s="24"/>
      <c r="BR81" s="24">
        <v>1</v>
      </c>
      <c r="BS81" s="24">
        <v>1</v>
      </c>
      <c r="BT81" s="24"/>
      <c r="BU81" s="24">
        <v>1</v>
      </c>
      <c r="BV81" s="24">
        <v>1</v>
      </c>
      <c r="BW81" s="24">
        <v>1</v>
      </c>
      <c r="BX81" s="24">
        <v>1</v>
      </c>
      <c r="BY81" s="24"/>
      <c r="BZ81" s="24">
        <v>1</v>
      </c>
      <c r="CA81" s="24">
        <v>1</v>
      </c>
      <c r="CB81" s="24">
        <v>1</v>
      </c>
      <c r="CC81" s="24">
        <v>1</v>
      </c>
      <c r="CD81" s="24">
        <v>1</v>
      </c>
      <c r="CE81" s="24"/>
      <c r="CF81" s="24">
        <v>1</v>
      </c>
      <c r="CG81" s="24">
        <v>1</v>
      </c>
      <c r="CH81" s="24"/>
      <c r="CI81" s="24">
        <v>1</v>
      </c>
      <c r="CJ81" s="24"/>
      <c r="CK81" s="24">
        <v>1</v>
      </c>
      <c r="CL81" s="24">
        <v>1</v>
      </c>
      <c r="CM81" s="24">
        <v>1</v>
      </c>
      <c r="CN81" s="24">
        <v>1</v>
      </c>
      <c r="CO81" s="24"/>
      <c r="CP81" s="24">
        <v>1</v>
      </c>
      <c r="CQ81" s="24">
        <v>1</v>
      </c>
      <c r="CR81" s="24">
        <v>1</v>
      </c>
      <c r="CS81" s="24"/>
      <c r="CT81" s="24">
        <v>1</v>
      </c>
      <c r="CU81" s="24">
        <v>1</v>
      </c>
      <c r="CV81" s="24"/>
      <c r="CW81" s="24"/>
      <c r="CX81" s="24"/>
      <c r="CY81" s="24">
        <v>1</v>
      </c>
      <c r="CZ81" s="24">
        <v>1</v>
      </c>
      <c r="DA81" s="24"/>
      <c r="DB81" s="24">
        <v>1</v>
      </c>
      <c r="DC81" s="24">
        <v>1</v>
      </c>
      <c r="DD81" s="24"/>
      <c r="DE81" s="24">
        <v>1</v>
      </c>
      <c r="DF81" s="24"/>
      <c r="DG81" s="24"/>
      <c r="DH81" s="24"/>
      <c r="DI81" s="24">
        <v>1</v>
      </c>
      <c r="DJ81" s="24"/>
      <c r="DK81" s="24">
        <v>1</v>
      </c>
      <c r="DL81" s="24"/>
      <c r="DM81" s="24">
        <v>1</v>
      </c>
      <c r="DN81" s="24">
        <v>1</v>
      </c>
      <c r="DO81" s="24"/>
      <c r="DP81" s="24">
        <v>1</v>
      </c>
      <c r="DQ81" s="24"/>
      <c r="DR81" s="24"/>
      <c r="DS81" s="24"/>
      <c r="DT81" s="24"/>
      <c r="DU81" s="24">
        <v>1</v>
      </c>
      <c r="DV81" s="24"/>
      <c r="DW81" s="24"/>
      <c r="DX81" s="24"/>
      <c r="DY81" s="24">
        <v>1</v>
      </c>
      <c r="DZ81" s="24">
        <v>1</v>
      </c>
      <c r="EA81" s="24">
        <v>1</v>
      </c>
      <c r="EB81" s="24"/>
      <c r="EC81" s="24"/>
      <c r="ED81" s="9"/>
    </row>
    <row r="82" spans="1:134" ht="10.050000000000001" customHeight="1" x14ac:dyDescent="0.2">
      <c r="A82" s="9">
        <v>59</v>
      </c>
      <c r="B82" s="12" t="s">
        <v>312</v>
      </c>
      <c r="C82" s="24">
        <f>SUM(O82:AS82)</f>
        <v>8</v>
      </c>
      <c r="D82" s="24">
        <f>SUM(AT82:CN82)</f>
        <v>22</v>
      </c>
      <c r="E82" s="24">
        <f>SUM(C82,D82)</f>
        <v>30</v>
      </c>
      <c r="F82" s="99">
        <f>E82/78</f>
        <v>0.38461538461538464</v>
      </c>
      <c r="G82" s="24">
        <f>SUM(CO82:DD82)</f>
        <v>10</v>
      </c>
      <c r="H82" s="35">
        <f>SUM(DE82:EC82)</f>
        <v>15</v>
      </c>
      <c r="I82" s="24">
        <f>SUM(G82,H82)</f>
        <v>25</v>
      </c>
      <c r="J82" s="99">
        <f>I82/41</f>
        <v>0.6097560975609756</v>
      </c>
      <c r="K82" s="99">
        <f t="shared" si="49"/>
        <v>0.6097560975609756</v>
      </c>
      <c r="L82" s="60">
        <f>E82+I82</f>
        <v>55</v>
      </c>
      <c r="M82" s="99">
        <f>L82/119</f>
        <v>0.46218487394957986</v>
      </c>
      <c r="N82" s="99">
        <f>J82-F82</f>
        <v>0.22514071294559096</v>
      </c>
      <c r="O82" s="24">
        <v>1</v>
      </c>
      <c r="P82" s="24"/>
      <c r="Q82" s="24">
        <v>1</v>
      </c>
      <c r="R82" s="24"/>
      <c r="S82" s="24">
        <v>1</v>
      </c>
      <c r="T82" s="24"/>
      <c r="U82" s="24"/>
      <c r="V82" s="24">
        <v>1</v>
      </c>
      <c r="W82" s="24"/>
      <c r="X82" s="24"/>
      <c r="Y82" s="24"/>
      <c r="Z82" s="24"/>
      <c r="AA82" s="24">
        <v>1</v>
      </c>
      <c r="AB82" s="24">
        <v>1</v>
      </c>
      <c r="AC82" s="24"/>
      <c r="AD82" s="24"/>
      <c r="AE82" s="24"/>
      <c r="AF82" s="24"/>
      <c r="AG82" s="24"/>
      <c r="AH82" s="24"/>
      <c r="AI82" s="24"/>
      <c r="AJ82" s="24"/>
      <c r="AK82" s="24"/>
      <c r="AL82" s="24">
        <v>1</v>
      </c>
      <c r="AM82" s="24"/>
      <c r="AN82" s="24"/>
      <c r="AO82" s="24"/>
      <c r="AP82" s="24"/>
      <c r="AQ82" s="24">
        <v>1</v>
      </c>
      <c r="AR82" s="24"/>
      <c r="AS82" s="24"/>
      <c r="AT82" s="24"/>
      <c r="AU82" s="24"/>
      <c r="AV82" s="24">
        <v>1</v>
      </c>
      <c r="AW82" s="24"/>
      <c r="AX82" s="24"/>
      <c r="AY82" s="24"/>
      <c r="AZ82" s="24"/>
      <c r="BA82" s="24"/>
      <c r="BB82" s="24"/>
      <c r="BC82" s="24">
        <v>1</v>
      </c>
      <c r="BD82" s="24">
        <v>1</v>
      </c>
      <c r="BE82" s="24">
        <v>1</v>
      </c>
      <c r="BF82" s="24"/>
      <c r="BG82" s="24">
        <v>1</v>
      </c>
      <c r="BH82" s="24">
        <v>1</v>
      </c>
      <c r="BI82" s="24"/>
      <c r="BJ82" s="24">
        <v>1</v>
      </c>
      <c r="BK82" s="24"/>
      <c r="BL82" s="24">
        <v>1</v>
      </c>
      <c r="BM82" s="24"/>
      <c r="BN82" s="24">
        <v>1</v>
      </c>
      <c r="BO82" s="24"/>
      <c r="BP82" s="24">
        <v>1</v>
      </c>
      <c r="BQ82" s="24">
        <v>1</v>
      </c>
      <c r="BR82" s="24"/>
      <c r="BS82" s="24"/>
      <c r="BT82" s="24">
        <v>1</v>
      </c>
      <c r="BU82" s="24">
        <v>1</v>
      </c>
      <c r="BV82" s="24"/>
      <c r="BW82" s="24">
        <v>1</v>
      </c>
      <c r="BX82" s="24"/>
      <c r="BY82" s="24">
        <v>1</v>
      </c>
      <c r="BZ82" s="24"/>
      <c r="CA82" s="24">
        <v>1</v>
      </c>
      <c r="CB82" s="24">
        <v>1</v>
      </c>
      <c r="CC82" s="24">
        <v>1</v>
      </c>
      <c r="CD82" s="24">
        <v>1</v>
      </c>
      <c r="CE82" s="24">
        <v>1</v>
      </c>
      <c r="CF82" s="24"/>
      <c r="CG82" s="24"/>
      <c r="CH82" s="24">
        <v>1</v>
      </c>
      <c r="CI82" s="24"/>
      <c r="CJ82" s="24">
        <v>1</v>
      </c>
      <c r="CK82" s="24"/>
      <c r="CL82" s="24"/>
      <c r="CM82" s="24"/>
      <c r="CN82" s="24"/>
      <c r="CO82" s="24">
        <v>1</v>
      </c>
      <c r="CP82" s="24">
        <v>1</v>
      </c>
      <c r="CQ82" s="24"/>
      <c r="CR82" s="24">
        <v>1</v>
      </c>
      <c r="CS82" s="24">
        <v>1</v>
      </c>
      <c r="CT82" s="24">
        <v>1</v>
      </c>
      <c r="CU82" s="24"/>
      <c r="CV82" s="24">
        <v>1</v>
      </c>
      <c r="CW82" s="24">
        <v>1</v>
      </c>
      <c r="CX82" s="24">
        <v>1</v>
      </c>
      <c r="CY82" s="24"/>
      <c r="CZ82" s="24"/>
      <c r="DA82" s="24">
        <v>1</v>
      </c>
      <c r="DB82" s="24"/>
      <c r="DC82" s="24"/>
      <c r="DD82" s="24">
        <v>1</v>
      </c>
      <c r="DE82" s="24"/>
      <c r="DF82" s="24">
        <v>1</v>
      </c>
      <c r="DG82" s="24">
        <v>1</v>
      </c>
      <c r="DH82" s="24">
        <v>1</v>
      </c>
      <c r="DI82" s="24"/>
      <c r="DJ82" s="24">
        <v>1</v>
      </c>
      <c r="DK82" s="24"/>
      <c r="DL82" s="24">
        <v>1</v>
      </c>
      <c r="DM82" s="24"/>
      <c r="DN82" s="24"/>
      <c r="DO82" s="24">
        <v>1</v>
      </c>
      <c r="DP82" s="24"/>
      <c r="DQ82" s="24">
        <v>1</v>
      </c>
      <c r="DR82" s="24">
        <v>1</v>
      </c>
      <c r="DS82" s="24">
        <v>1</v>
      </c>
      <c r="DT82" s="24">
        <v>1</v>
      </c>
      <c r="DU82" s="24"/>
      <c r="DV82" s="24">
        <v>1</v>
      </c>
      <c r="DW82" s="24">
        <v>1</v>
      </c>
      <c r="DX82" s="24">
        <v>1</v>
      </c>
      <c r="DY82" s="24"/>
      <c r="DZ82" s="24"/>
      <c r="EA82" s="24"/>
      <c r="EB82" s="24">
        <v>1</v>
      </c>
      <c r="EC82" s="24">
        <v>1</v>
      </c>
      <c r="ED82" s="9"/>
    </row>
    <row r="83" spans="1:134" ht="10.050000000000001" customHeight="1" x14ac:dyDescent="0.2">
      <c r="A83" s="9">
        <v>60</v>
      </c>
      <c r="B83" s="12" t="s">
        <v>310</v>
      </c>
      <c r="C83" s="24">
        <f>SUM(O83:AS83)</f>
        <v>2</v>
      </c>
      <c r="D83" s="24">
        <f>SUM(AT83:CN83)</f>
        <v>0</v>
      </c>
      <c r="E83" s="24">
        <f>SUM(C83,D83)</f>
        <v>2</v>
      </c>
      <c r="F83" s="99">
        <f>E83/78</f>
        <v>2.564102564102564E-2</v>
      </c>
      <c r="G83" s="24">
        <f>SUM(CO83:DD83)</f>
        <v>0</v>
      </c>
      <c r="H83" s="35">
        <f>SUM(DE83:EC83)</f>
        <v>0</v>
      </c>
      <c r="I83" s="24">
        <f>SUM(G83,H83)</f>
        <v>0</v>
      </c>
      <c r="J83" s="99">
        <f>I83/41</f>
        <v>0</v>
      </c>
      <c r="K83" s="99">
        <f t="shared" si="49"/>
        <v>0</v>
      </c>
      <c r="L83" s="60">
        <f>E83+I83</f>
        <v>2</v>
      </c>
      <c r="M83" s="99">
        <f>L83/119</f>
        <v>1.680672268907563E-2</v>
      </c>
      <c r="N83" s="99">
        <f>J83-F83</f>
        <v>-2.564102564102564E-2</v>
      </c>
      <c r="O83" s="24"/>
      <c r="P83" s="24"/>
      <c r="Q83" s="24"/>
      <c r="R83" s="24"/>
      <c r="S83" s="24"/>
      <c r="T83" s="24"/>
      <c r="U83" s="24"/>
      <c r="V83" s="24"/>
      <c r="W83" s="24"/>
      <c r="X83" s="24">
        <v>1</v>
      </c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>
        <v>1</v>
      </c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  <c r="CQ83" s="24"/>
      <c r="CR83" s="24"/>
      <c r="CS83" s="24"/>
      <c r="CT83" s="24"/>
      <c r="CU83" s="24"/>
      <c r="CV83" s="24"/>
      <c r="CW83" s="24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4"/>
      <c r="DI83" s="24"/>
      <c r="DJ83" s="24"/>
      <c r="DK83" s="24"/>
      <c r="DL83" s="24"/>
      <c r="DM83" s="24"/>
      <c r="DN83" s="24"/>
      <c r="DO83" s="24"/>
      <c r="DP83" s="24"/>
      <c r="DQ83" s="24"/>
      <c r="DR83" s="24"/>
      <c r="DS83" s="24"/>
      <c r="DT83" s="24"/>
      <c r="DU83" s="24"/>
      <c r="DV83" s="24"/>
      <c r="DW83" s="24"/>
      <c r="DX83" s="24"/>
      <c r="DY83" s="24"/>
      <c r="DZ83" s="24"/>
      <c r="EA83" s="24"/>
      <c r="EB83" s="24"/>
      <c r="EC83" s="24"/>
      <c r="ED83" s="9"/>
    </row>
    <row r="84" spans="1:134" ht="10.050000000000001" customHeight="1" x14ac:dyDescent="0.2">
      <c r="A84" s="9">
        <v>61</v>
      </c>
      <c r="B84" s="12" t="s">
        <v>311</v>
      </c>
      <c r="C84" s="24">
        <f>SUM(O84:AS84)</f>
        <v>1</v>
      </c>
      <c r="D84" s="24">
        <f>SUM(AT84:CN84)</f>
        <v>0</v>
      </c>
      <c r="E84" s="24">
        <f>SUM(C84,D84)</f>
        <v>1</v>
      </c>
      <c r="F84" s="99">
        <f>E84/78</f>
        <v>1.282051282051282E-2</v>
      </c>
      <c r="G84" s="24">
        <f>SUM(CO84:DD84)</f>
        <v>0</v>
      </c>
      <c r="H84" s="35">
        <f>SUM(DE84:EC84)</f>
        <v>0</v>
      </c>
      <c r="I84" s="24">
        <f>SUM(G84,H84)</f>
        <v>0</v>
      </c>
      <c r="J84" s="99">
        <f>I84/41</f>
        <v>0</v>
      </c>
      <c r="K84" s="99">
        <f t="shared" si="49"/>
        <v>0</v>
      </c>
      <c r="L84" s="60">
        <f>E84+I84</f>
        <v>1</v>
      </c>
      <c r="M84" s="99">
        <f>L84/119</f>
        <v>8.4033613445378148E-3</v>
      </c>
      <c r="N84" s="99">
        <f>J84-F84</f>
        <v>-1.282051282051282E-2</v>
      </c>
      <c r="O84" s="24"/>
      <c r="P84" s="24"/>
      <c r="Q84" s="24"/>
      <c r="R84" s="24"/>
      <c r="S84" s="24"/>
      <c r="T84" s="24"/>
      <c r="U84" s="24"/>
      <c r="V84" s="24"/>
      <c r="W84" s="24">
        <v>1</v>
      </c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  <c r="CQ84" s="24"/>
      <c r="CR84" s="24"/>
      <c r="CS84" s="24"/>
      <c r="CT84" s="24"/>
      <c r="CU84" s="24"/>
      <c r="CV84" s="24"/>
      <c r="CW84" s="24"/>
      <c r="CX84" s="24"/>
      <c r="CY84" s="24"/>
      <c r="CZ84" s="24"/>
      <c r="DA84" s="24"/>
      <c r="DB84" s="24"/>
      <c r="DC84" s="24"/>
      <c r="DD84" s="24"/>
      <c r="DE84" s="24"/>
      <c r="DF84" s="24"/>
      <c r="DG84" s="24"/>
      <c r="DH84" s="24"/>
      <c r="DI84" s="24"/>
      <c r="DJ84" s="24"/>
      <c r="DK84" s="24"/>
      <c r="DL84" s="24"/>
      <c r="DM84" s="24"/>
      <c r="DN84" s="24"/>
      <c r="DO84" s="24"/>
      <c r="DP84" s="24"/>
      <c r="DQ84" s="24"/>
      <c r="DR84" s="24"/>
      <c r="DS84" s="24"/>
      <c r="DT84" s="24"/>
      <c r="DU84" s="24"/>
      <c r="DV84" s="24"/>
      <c r="DW84" s="24"/>
      <c r="DX84" s="24"/>
      <c r="DY84" s="24"/>
      <c r="DZ84" s="24"/>
      <c r="EA84" s="24"/>
      <c r="EB84" s="24"/>
      <c r="EC84" s="24"/>
      <c r="ED84" s="9"/>
    </row>
    <row r="85" spans="1:134" s="13" customFormat="1" ht="10.050000000000001" customHeight="1" x14ac:dyDescent="0.2">
      <c r="A85" s="13" t="s">
        <v>382</v>
      </c>
      <c r="B85" s="15" t="s">
        <v>377</v>
      </c>
      <c r="C85" s="30"/>
      <c r="D85" s="28"/>
      <c r="E85" s="31"/>
      <c r="F85" s="101"/>
      <c r="G85" s="28"/>
      <c r="H85" s="40"/>
      <c r="I85" s="31"/>
      <c r="J85" s="98"/>
      <c r="K85" s="31"/>
      <c r="L85" s="59"/>
      <c r="M85" s="98"/>
      <c r="N85" s="101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30"/>
      <c r="CM85" s="30"/>
      <c r="CN85" s="30"/>
      <c r="CO85" s="30"/>
      <c r="CP85" s="30"/>
      <c r="CQ85" s="30"/>
      <c r="CR85" s="30"/>
      <c r="CS85" s="30"/>
      <c r="CT85" s="30"/>
      <c r="CU85" s="30"/>
      <c r="CV85" s="30"/>
      <c r="CW85" s="30"/>
      <c r="CX85" s="30"/>
      <c r="CY85" s="30"/>
      <c r="CZ85" s="30"/>
      <c r="DA85" s="30"/>
      <c r="DB85" s="30"/>
      <c r="DC85" s="30"/>
      <c r="DD85" s="30"/>
      <c r="DE85" s="30"/>
      <c r="DF85" s="30"/>
      <c r="DG85" s="30"/>
      <c r="DH85" s="30"/>
      <c r="DI85" s="30"/>
      <c r="DJ85" s="30"/>
      <c r="DK85" s="30"/>
      <c r="DL85" s="30"/>
      <c r="DM85" s="30"/>
      <c r="DN85" s="30"/>
      <c r="DO85" s="30"/>
      <c r="DP85" s="30"/>
      <c r="DQ85" s="30"/>
      <c r="DR85" s="30"/>
      <c r="DS85" s="30"/>
      <c r="DT85" s="30"/>
      <c r="DU85" s="30"/>
      <c r="DV85" s="30"/>
      <c r="DW85" s="30"/>
      <c r="DX85" s="30"/>
      <c r="DY85" s="30"/>
      <c r="DZ85" s="30"/>
      <c r="EA85" s="30"/>
      <c r="EB85" s="30"/>
      <c r="EC85" s="30"/>
    </row>
    <row r="86" spans="1:134" s="42" customFormat="1" ht="10.050000000000001" customHeight="1" x14ac:dyDescent="0.2">
      <c r="B86" s="43" t="s">
        <v>378</v>
      </c>
      <c r="C86" s="44"/>
      <c r="D86" s="45"/>
      <c r="E86" s="45"/>
      <c r="F86" s="102"/>
      <c r="G86" s="45"/>
      <c r="H86" s="46"/>
      <c r="I86" s="45"/>
      <c r="J86" s="102"/>
      <c r="K86" s="45"/>
      <c r="L86" s="62"/>
      <c r="M86" s="102"/>
      <c r="N86" s="102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4"/>
      <c r="BW86" s="44"/>
      <c r="BX86" s="44"/>
      <c r="BY86" s="44"/>
      <c r="BZ86" s="44"/>
      <c r="CA86" s="44"/>
      <c r="CB86" s="44"/>
      <c r="CC86" s="44"/>
      <c r="CD86" s="44"/>
      <c r="CE86" s="44"/>
      <c r="CF86" s="44"/>
      <c r="CG86" s="44"/>
      <c r="CH86" s="44"/>
      <c r="CI86" s="44"/>
      <c r="CJ86" s="44"/>
      <c r="CK86" s="44"/>
      <c r="CL86" s="44"/>
      <c r="CM86" s="44"/>
      <c r="CN86" s="44"/>
      <c r="CO86" s="44"/>
      <c r="CP86" s="44"/>
      <c r="CQ86" s="44"/>
      <c r="CR86" s="44"/>
      <c r="CS86" s="44"/>
      <c r="CT86" s="44"/>
      <c r="CU86" s="44"/>
      <c r="CV86" s="44"/>
      <c r="CW86" s="44"/>
      <c r="CX86" s="44"/>
      <c r="CY86" s="44"/>
      <c r="CZ86" s="44"/>
      <c r="DA86" s="44"/>
      <c r="DB86" s="44"/>
      <c r="DC86" s="44"/>
      <c r="DD86" s="44"/>
      <c r="DE86" s="44"/>
      <c r="DF86" s="44"/>
      <c r="DG86" s="44"/>
      <c r="DH86" s="44"/>
      <c r="DI86" s="44"/>
      <c r="DJ86" s="44"/>
      <c r="DK86" s="44"/>
      <c r="DL86" s="44"/>
      <c r="DM86" s="44"/>
      <c r="DN86" s="44"/>
      <c r="DO86" s="44"/>
      <c r="DP86" s="44"/>
      <c r="DQ86" s="44"/>
      <c r="DR86" s="44"/>
      <c r="DS86" s="44"/>
      <c r="DT86" s="44"/>
      <c r="DU86" s="44"/>
      <c r="DV86" s="44"/>
      <c r="DW86" s="44"/>
      <c r="DX86" s="44"/>
      <c r="DY86" s="44"/>
      <c r="DZ86" s="44"/>
      <c r="EA86" s="44"/>
      <c r="EB86" s="44"/>
      <c r="EC86" s="44"/>
    </row>
    <row r="87" spans="1:134" ht="10.050000000000001" customHeight="1" x14ac:dyDescent="0.2">
      <c r="A87" s="9">
        <v>62</v>
      </c>
      <c r="B87" s="7" t="s">
        <v>278</v>
      </c>
      <c r="C87" s="24">
        <f>SUM(O87:AS87)</f>
        <v>22</v>
      </c>
      <c r="D87" s="24">
        <f>SUM(AT87:CN87)</f>
        <v>25</v>
      </c>
      <c r="E87" s="24">
        <f>SUM(C87,D87)</f>
        <v>47</v>
      </c>
      <c r="F87" s="99">
        <f>E87/78</f>
        <v>0.60256410256410253</v>
      </c>
      <c r="G87" s="24">
        <f>SUM(CO87:DD87)</f>
        <v>12</v>
      </c>
      <c r="H87" s="35">
        <f>SUM(DE87:EC87)</f>
        <v>21</v>
      </c>
      <c r="I87" s="24">
        <f>SUM(G87,H87)</f>
        <v>33</v>
      </c>
      <c r="J87" s="99">
        <f>I87/41</f>
        <v>0.80487804878048785</v>
      </c>
      <c r="K87" s="99">
        <f t="shared" si="49"/>
        <v>0.80487804878048785</v>
      </c>
      <c r="L87" s="60">
        <f>E87+I87</f>
        <v>80</v>
      </c>
      <c r="M87" s="99">
        <f>L87/119</f>
        <v>0.67226890756302526</v>
      </c>
      <c r="N87" s="99">
        <f>J87-F87</f>
        <v>0.20231394621638532</v>
      </c>
      <c r="O87" s="24">
        <v>1</v>
      </c>
      <c r="P87" s="24">
        <v>1</v>
      </c>
      <c r="Q87" s="24">
        <v>1</v>
      </c>
      <c r="R87" s="24">
        <v>1</v>
      </c>
      <c r="S87" s="24">
        <v>1</v>
      </c>
      <c r="T87" s="24">
        <v>1</v>
      </c>
      <c r="U87" s="24">
        <v>1</v>
      </c>
      <c r="V87" s="24">
        <v>1</v>
      </c>
      <c r="W87" s="24">
        <v>1</v>
      </c>
      <c r="X87" s="24"/>
      <c r="Y87" s="24">
        <v>1</v>
      </c>
      <c r="Z87" s="24"/>
      <c r="AA87" s="24">
        <v>1</v>
      </c>
      <c r="AB87" s="24">
        <v>1</v>
      </c>
      <c r="AC87" s="24"/>
      <c r="AD87" s="24"/>
      <c r="AE87" s="24">
        <v>1</v>
      </c>
      <c r="AF87" s="24"/>
      <c r="AG87" s="24"/>
      <c r="AH87" s="24"/>
      <c r="AI87" s="24"/>
      <c r="AJ87" s="24">
        <v>1</v>
      </c>
      <c r="AK87" s="24"/>
      <c r="AL87" s="24">
        <v>1</v>
      </c>
      <c r="AM87" s="24">
        <v>1</v>
      </c>
      <c r="AN87" s="24">
        <v>1</v>
      </c>
      <c r="AO87" s="24">
        <v>1</v>
      </c>
      <c r="AP87" s="24">
        <v>1</v>
      </c>
      <c r="AQ87" s="24">
        <v>1</v>
      </c>
      <c r="AR87" s="24">
        <v>1</v>
      </c>
      <c r="AS87" s="24">
        <v>1</v>
      </c>
      <c r="AT87" s="24"/>
      <c r="AU87" s="24">
        <v>1</v>
      </c>
      <c r="AV87" s="24">
        <v>1</v>
      </c>
      <c r="AW87" s="24"/>
      <c r="AX87" s="24">
        <v>1</v>
      </c>
      <c r="AY87" s="24"/>
      <c r="AZ87" s="24"/>
      <c r="BA87" s="24"/>
      <c r="BB87" s="24"/>
      <c r="BC87" s="24"/>
      <c r="BD87" s="24"/>
      <c r="BE87" s="24">
        <v>1</v>
      </c>
      <c r="BF87" s="24">
        <v>1</v>
      </c>
      <c r="BG87" s="24"/>
      <c r="BH87" s="24">
        <v>1</v>
      </c>
      <c r="BI87" s="24"/>
      <c r="BJ87" s="24">
        <v>1</v>
      </c>
      <c r="BK87" s="24">
        <v>1</v>
      </c>
      <c r="BL87" s="24">
        <v>1</v>
      </c>
      <c r="BM87" s="24">
        <v>1</v>
      </c>
      <c r="BN87" s="24"/>
      <c r="BO87" s="24"/>
      <c r="BP87" s="24">
        <v>1</v>
      </c>
      <c r="BQ87" s="24"/>
      <c r="BR87" s="24">
        <v>1</v>
      </c>
      <c r="BS87" s="24"/>
      <c r="BT87" s="24"/>
      <c r="BU87" s="24">
        <v>1</v>
      </c>
      <c r="BV87" s="24"/>
      <c r="BW87" s="24">
        <v>1</v>
      </c>
      <c r="BX87" s="24"/>
      <c r="BY87" s="24">
        <v>1</v>
      </c>
      <c r="BZ87" s="24"/>
      <c r="CA87" s="24">
        <v>1</v>
      </c>
      <c r="CB87" s="24">
        <v>1</v>
      </c>
      <c r="CC87" s="24">
        <v>1</v>
      </c>
      <c r="CD87" s="24">
        <v>1</v>
      </c>
      <c r="CE87" s="24"/>
      <c r="CF87" s="24"/>
      <c r="CG87" s="24">
        <v>1</v>
      </c>
      <c r="CH87" s="24">
        <v>1</v>
      </c>
      <c r="CI87" s="24">
        <v>1</v>
      </c>
      <c r="CJ87" s="24"/>
      <c r="CK87" s="24">
        <v>1</v>
      </c>
      <c r="CL87" s="24"/>
      <c r="CM87" s="24">
        <v>1</v>
      </c>
      <c r="CN87" s="24">
        <v>1</v>
      </c>
      <c r="CO87" s="24">
        <v>1</v>
      </c>
      <c r="CP87" s="24">
        <v>1</v>
      </c>
      <c r="CQ87" s="24"/>
      <c r="CR87" s="24">
        <v>1</v>
      </c>
      <c r="CS87" s="24">
        <v>1</v>
      </c>
      <c r="CT87" s="24"/>
      <c r="CU87" s="24"/>
      <c r="CV87" s="24">
        <v>1</v>
      </c>
      <c r="CW87" s="24">
        <v>1</v>
      </c>
      <c r="CX87" s="24">
        <v>1</v>
      </c>
      <c r="CY87" s="24">
        <v>1</v>
      </c>
      <c r="CZ87" s="24"/>
      <c r="DA87" s="24">
        <v>1</v>
      </c>
      <c r="DB87" s="24">
        <v>1</v>
      </c>
      <c r="DC87" s="24">
        <v>1</v>
      </c>
      <c r="DD87" s="24">
        <v>1</v>
      </c>
      <c r="DE87" s="24">
        <v>1</v>
      </c>
      <c r="DF87" s="24">
        <v>1</v>
      </c>
      <c r="DG87" s="24">
        <v>1</v>
      </c>
      <c r="DH87" s="24"/>
      <c r="DI87" s="24">
        <v>1</v>
      </c>
      <c r="DJ87" s="24">
        <v>1</v>
      </c>
      <c r="DK87" s="24">
        <v>1</v>
      </c>
      <c r="DL87" s="24">
        <v>1</v>
      </c>
      <c r="DM87" s="24">
        <v>1</v>
      </c>
      <c r="DN87" s="24">
        <v>1</v>
      </c>
      <c r="DO87" s="24">
        <v>1</v>
      </c>
      <c r="DP87" s="24"/>
      <c r="DQ87" s="24">
        <v>1</v>
      </c>
      <c r="DR87" s="24">
        <v>1</v>
      </c>
      <c r="DS87" s="24">
        <v>1</v>
      </c>
      <c r="DT87" s="24">
        <v>1</v>
      </c>
      <c r="DU87" s="24">
        <v>1</v>
      </c>
      <c r="DV87" s="24">
        <v>1</v>
      </c>
      <c r="DW87" s="24"/>
      <c r="DX87" s="24">
        <v>1</v>
      </c>
      <c r="DY87" s="24">
        <v>1</v>
      </c>
      <c r="DZ87" s="24"/>
      <c r="EA87" s="24">
        <v>1</v>
      </c>
      <c r="EB87" s="24">
        <v>1</v>
      </c>
      <c r="EC87" s="24">
        <v>1</v>
      </c>
      <c r="ED87" s="9"/>
    </row>
    <row r="88" spans="1:134" ht="10.050000000000001" customHeight="1" x14ac:dyDescent="0.2">
      <c r="A88" s="9">
        <v>63</v>
      </c>
      <c r="B88" s="7" t="s">
        <v>277</v>
      </c>
      <c r="C88" s="24">
        <f>SUM(O88:AS88)</f>
        <v>13</v>
      </c>
      <c r="D88" s="24">
        <f>SUM(AT88:CN88)</f>
        <v>14</v>
      </c>
      <c r="E88" s="24">
        <f>SUM(C88,D88)</f>
        <v>27</v>
      </c>
      <c r="F88" s="99">
        <f>E88/78</f>
        <v>0.34615384615384615</v>
      </c>
      <c r="G88" s="24">
        <f>SUM(CO88:DD88)</f>
        <v>5</v>
      </c>
      <c r="H88" s="35">
        <f>SUM(DE88:EC88)</f>
        <v>7</v>
      </c>
      <c r="I88" s="24">
        <f>SUM(G88,H88)</f>
        <v>12</v>
      </c>
      <c r="J88" s="99">
        <f>I88/41</f>
        <v>0.29268292682926828</v>
      </c>
      <c r="K88" s="99">
        <f t="shared" si="49"/>
        <v>0.29268292682926828</v>
      </c>
      <c r="L88" s="60">
        <f>E88+I88</f>
        <v>39</v>
      </c>
      <c r="M88" s="99">
        <f>L88/119</f>
        <v>0.32773109243697479</v>
      </c>
      <c r="N88" s="99">
        <f>J88-F88</f>
        <v>-5.347091932457787E-2</v>
      </c>
      <c r="O88" s="24">
        <v>1</v>
      </c>
      <c r="P88" s="24">
        <v>1</v>
      </c>
      <c r="Q88" s="24">
        <v>1</v>
      </c>
      <c r="R88" s="24">
        <v>1</v>
      </c>
      <c r="S88" s="24">
        <v>1</v>
      </c>
      <c r="T88" s="24">
        <v>1</v>
      </c>
      <c r="U88" s="24"/>
      <c r="V88" s="24"/>
      <c r="W88" s="24"/>
      <c r="X88" s="24">
        <v>1</v>
      </c>
      <c r="Y88" s="24"/>
      <c r="Z88" s="24"/>
      <c r="AA88" s="24"/>
      <c r="AB88" s="24"/>
      <c r="AC88" s="24"/>
      <c r="AD88" s="24">
        <v>1</v>
      </c>
      <c r="AE88" s="24"/>
      <c r="AF88" s="24">
        <v>1</v>
      </c>
      <c r="AG88" s="24">
        <v>1</v>
      </c>
      <c r="AH88" s="24">
        <v>1</v>
      </c>
      <c r="AI88" s="24"/>
      <c r="AJ88" s="24"/>
      <c r="AK88" s="24">
        <v>1</v>
      </c>
      <c r="AL88" s="24"/>
      <c r="AM88" s="24"/>
      <c r="AN88" s="24"/>
      <c r="AO88" s="24"/>
      <c r="AP88" s="24"/>
      <c r="AQ88" s="24">
        <v>1</v>
      </c>
      <c r="AR88" s="24"/>
      <c r="AS88" s="24"/>
      <c r="AT88" s="24"/>
      <c r="AU88" s="24"/>
      <c r="AV88" s="24"/>
      <c r="AW88" s="24"/>
      <c r="AX88" s="24"/>
      <c r="AY88" s="24"/>
      <c r="AZ88" s="24">
        <v>1</v>
      </c>
      <c r="BA88" s="24">
        <v>1</v>
      </c>
      <c r="BB88" s="24"/>
      <c r="BC88" s="24"/>
      <c r="BD88" s="24">
        <v>1</v>
      </c>
      <c r="BE88" s="24">
        <v>1</v>
      </c>
      <c r="BF88" s="24"/>
      <c r="BG88" s="24"/>
      <c r="BH88" s="24"/>
      <c r="BI88" s="24">
        <v>1</v>
      </c>
      <c r="BJ88" s="24">
        <v>1</v>
      </c>
      <c r="BK88" s="24">
        <v>1</v>
      </c>
      <c r="BL88" s="24">
        <v>1</v>
      </c>
      <c r="BM88" s="24"/>
      <c r="BN88" s="24">
        <v>1</v>
      </c>
      <c r="BO88" s="24"/>
      <c r="BP88" s="24"/>
      <c r="BQ88" s="24">
        <v>1</v>
      </c>
      <c r="BR88" s="24"/>
      <c r="BS88" s="24"/>
      <c r="BT88" s="24"/>
      <c r="BU88" s="24"/>
      <c r="BV88" s="24"/>
      <c r="BW88" s="24"/>
      <c r="BX88" s="24"/>
      <c r="BY88" s="24"/>
      <c r="BZ88" s="24">
        <v>1</v>
      </c>
      <c r="CA88" s="24"/>
      <c r="CB88" s="24"/>
      <c r="CC88" s="24"/>
      <c r="CD88" s="24"/>
      <c r="CE88" s="24"/>
      <c r="CF88" s="24"/>
      <c r="CG88" s="24">
        <v>1</v>
      </c>
      <c r="CH88" s="24"/>
      <c r="CI88" s="24">
        <v>1</v>
      </c>
      <c r="CJ88" s="24">
        <v>1</v>
      </c>
      <c r="CK88" s="24"/>
      <c r="CL88" s="24"/>
      <c r="CM88" s="24"/>
      <c r="CN88" s="24"/>
      <c r="CO88" s="24"/>
      <c r="CP88" s="24"/>
      <c r="CQ88" s="24"/>
      <c r="CR88" s="24">
        <v>1</v>
      </c>
      <c r="CS88" s="24">
        <v>1</v>
      </c>
      <c r="CT88" s="24">
        <v>1</v>
      </c>
      <c r="CU88" s="24"/>
      <c r="CV88" s="24"/>
      <c r="CW88" s="24"/>
      <c r="CX88" s="24"/>
      <c r="CY88" s="24"/>
      <c r="CZ88" s="24"/>
      <c r="DA88" s="24"/>
      <c r="DB88" s="24">
        <v>1</v>
      </c>
      <c r="DC88" s="24">
        <v>1</v>
      </c>
      <c r="DD88" s="24"/>
      <c r="DE88" s="24"/>
      <c r="DF88" s="24"/>
      <c r="DG88" s="24"/>
      <c r="DH88" s="24"/>
      <c r="DI88" s="24"/>
      <c r="DJ88" s="24"/>
      <c r="DK88" s="24">
        <v>1</v>
      </c>
      <c r="DL88" s="24"/>
      <c r="DM88" s="24"/>
      <c r="DN88" s="24">
        <v>1</v>
      </c>
      <c r="DO88" s="24"/>
      <c r="DP88" s="24">
        <v>1</v>
      </c>
      <c r="DQ88" s="24"/>
      <c r="DR88" s="24"/>
      <c r="DS88" s="24">
        <v>1</v>
      </c>
      <c r="DT88" s="24"/>
      <c r="DU88" s="24">
        <v>1</v>
      </c>
      <c r="DV88" s="24"/>
      <c r="DW88" s="24">
        <v>1</v>
      </c>
      <c r="DX88" s="24"/>
      <c r="DY88" s="24"/>
      <c r="DZ88" s="24"/>
      <c r="EA88" s="24">
        <v>1</v>
      </c>
      <c r="EB88" s="24"/>
      <c r="EC88" s="24"/>
      <c r="ED88" s="9"/>
    </row>
    <row r="89" spans="1:134" ht="10.050000000000001" customHeight="1" x14ac:dyDescent="0.2">
      <c r="A89" s="9">
        <v>64</v>
      </c>
      <c r="B89" s="7" t="s">
        <v>437</v>
      </c>
      <c r="C89" s="24">
        <f>SUM(O89:AS89)</f>
        <v>2</v>
      </c>
      <c r="D89" s="24">
        <f>SUM(AT89:CN89)</f>
        <v>14</v>
      </c>
      <c r="E89" s="24">
        <f>SUM(C89,D89)</f>
        <v>16</v>
      </c>
      <c r="F89" s="99">
        <f>E89/78</f>
        <v>0.20512820512820512</v>
      </c>
      <c r="G89" s="24">
        <f>SUM(CO89:DD89)</f>
        <v>2</v>
      </c>
      <c r="H89" s="35">
        <f>SUM(DE89:EC89)</f>
        <v>1</v>
      </c>
      <c r="I89" s="24">
        <f>SUM(G89,H89)</f>
        <v>3</v>
      </c>
      <c r="J89" s="99">
        <f>I89/41</f>
        <v>7.3170731707317069E-2</v>
      </c>
      <c r="K89" s="99">
        <f t="shared" si="49"/>
        <v>7.3170731707317069E-2</v>
      </c>
      <c r="L89" s="60">
        <f>E89+I89</f>
        <v>19</v>
      </c>
      <c r="M89" s="99">
        <f>L89/119</f>
        <v>0.15966386554621848</v>
      </c>
      <c r="N89" s="99">
        <f>J89-F89</f>
        <v>-0.13195747342088804</v>
      </c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>
        <v>1</v>
      </c>
      <c r="AD89" s="24"/>
      <c r="AE89" s="24"/>
      <c r="AF89" s="24"/>
      <c r="AG89" s="24"/>
      <c r="AH89" s="24"/>
      <c r="AI89" s="24">
        <v>1</v>
      </c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>
        <v>1</v>
      </c>
      <c r="AU89" s="24"/>
      <c r="AV89" s="24"/>
      <c r="AW89" s="24">
        <v>1</v>
      </c>
      <c r="AX89" s="24"/>
      <c r="AY89" s="24">
        <v>1</v>
      </c>
      <c r="AZ89" s="24"/>
      <c r="BA89" s="24"/>
      <c r="BB89" s="24">
        <v>1</v>
      </c>
      <c r="BC89" s="24">
        <v>1</v>
      </c>
      <c r="BD89" s="24"/>
      <c r="BE89" s="24"/>
      <c r="BF89" s="24"/>
      <c r="BG89" s="24">
        <v>1</v>
      </c>
      <c r="BH89" s="24"/>
      <c r="BI89" s="24"/>
      <c r="BJ89" s="24"/>
      <c r="BK89" s="24"/>
      <c r="BL89" s="24"/>
      <c r="BM89" s="24"/>
      <c r="BN89" s="24"/>
      <c r="BO89" s="24">
        <v>1</v>
      </c>
      <c r="BP89" s="24"/>
      <c r="BQ89" s="24"/>
      <c r="BR89" s="24"/>
      <c r="BS89" s="24">
        <v>1</v>
      </c>
      <c r="BT89" s="24">
        <v>1</v>
      </c>
      <c r="BU89" s="24"/>
      <c r="BV89" s="24">
        <v>1</v>
      </c>
      <c r="BW89" s="24"/>
      <c r="BX89" s="24">
        <v>1</v>
      </c>
      <c r="BY89" s="24"/>
      <c r="BZ89" s="24"/>
      <c r="CA89" s="24"/>
      <c r="CB89" s="24"/>
      <c r="CC89" s="24"/>
      <c r="CD89" s="24"/>
      <c r="CE89" s="24">
        <v>1</v>
      </c>
      <c r="CF89" s="24">
        <v>1</v>
      </c>
      <c r="CG89" s="24"/>
      <c r="CH89" s="24"/>
      <c r="CI89" s="24"/>
      <c r="CJ89" s="24"/>
      <c r="CK89" s="24"/>
      <c r="CL89" s="24">
        <v>1</v>
      </c>
      <c r="CM89" s="24"/>
      <c r="CN89" s="24"/>
      <c r="CO89" s="24"/>
      <c r="CP89" s="24"/>
      <c r="CQ89" s="24">
        <v>1</v>
      </c>
      <c r="CR89" s="24"/>
      <c r="CS89" s="24"/>
      <c r="CT89" s="24"/>
      <c r="CU89" s="24"/>
      <c r="CV89" s="24"/>
      <c r="CW89" s="24"/>
      <c r="CX89" s="24"/>
      <c r="CY89" s="24"/>
      <c r="CZ89" s="24">
        <v>1</v>
      </c>
      <c r="DA89" s="24"/>
      <c r="DB89" s="24"/>
      <c r="DC89" s="24"/>
      <c r="DD89" s="24"/>
      <c r="DE89" s="24"/>
      <c r="DF89" s="24"/>
      <c r="DG89" s="24"/>
      <c r="DH89" s="24"/>
      <c r="DI89" s="24"/>
      <c r="DJ89" s="24"/>
      <c r="DK89" s="24"/>
      <c r="DL89" s="24"/>
      <c r="DM89" s="24"/>
      <c r="DN89" s="24"/>
      <c r="DO89" s="24"/>
      <c r="DP89" s="24"/>
      <c r="DQ89" s="24"/>
      <c r="DR89" s="24"/>
      <c r="DS89" s="24"/>
      <c r="DT89" s="24"/>
      <c r="DU89" s="24"/>
      <c r="DV89" s="24"/>
      <c r="DW89" s="24"/>
      <c r="DX89" s="24"/>
      <c r="DY89" s="24"/>
      <c r="DZ89" s="24">
        <v>1</v>
      </c>
      <c r="EA89" s="24"/>
      <c r="EB89" s="24"/>
      <c r="EC89" s="24"/>
      <c r="ED89" s="9"/>
    </row>
    <row r="90" spans="1:134" ht="10.050000000000001" customHeight="1" x14ac:dyDescent="0.2">
      <c r="A90" s="9">
        <v>65</v>
      </c>
      <c r="B90" s="7" t="s">
        <v>279</v>
      </c>
      <c r="C90" s="24">
        <f>SUM(O90:AS90)</f>
        <v>6</v>
      </c>
      <c r="D90" s="24">
        <f>SUM(AT90:CN90)</f>
        <v>2</v>
      </c>
      <c r="E90" s="24">
        <f>SUM(C90,D90)</f>
        <v>8</v>
      </c>
      <c r="F90" s="99">
        <f>E90/78</f>
        <v>0.10256410256410256</v>
      </c>
      <c r="G90" s="24">
        <f>SUM(CO90:DD90)</f>
        <v>1</v>
      </c>
      <c r="H90" s="35">
        <f>SUM(DE90:EC90)</f>
        <v>1</v>
      </c>
      <c r="I90" s="24">
        <f>SUM(G90,H90)</f>
        <v>2</v>
      </c>
      <c r="J90" s="99">
        <f>I90/41</f>
        <v>4.878048780487805E-2</v>
      </c>
      <c r="K90" s="99">
        <f t="shared" si="49"/>
        <v>4.878048780487805E-2</v>
      </c>
      <c r="L90" s="60">
        <f>E90+I90</f>
        <v>10</v>
      </c>
      <c r="M90" s="99">
        <f>L90/119</f>
        <v>8.4033613445378158E-2</v>
      </c>
      <c r="N90" s="99">
        <f>J90-F90</f>
        <v>-5.378361475922451E-2</v>
      </c>
      <c r="O90" s="24"/>
      <c r="P90" s="24"/>
      <c r="Q90" s="24"/>
      <c r="R90" s="24"/>
      <c r="S90" s="24">
        <v>1</v>
      </c>
      <c r="T90" s="24"/>
      <c r="U90" s="24"/>
      <c r="V90" s="24"/>
      <c r="W90" s="24"/>
      <c r="X90" s="24"/>
      <c r="Y90" s="24"/>
      <c r="Z90" s="24">
        <v>1</v>
      </c>
      <c r="AA90" s="24"/>
      <c r="AB90" s="24">
        <v>1</v>
      </c>
      <c r="AC90" s="24"/>
      <c r="AD90" s="24"/>
      <c r="AE90" s="24"/>
      <c r="AF90" s="24"/>
      <c r="AG90" s="24"/>
      <c r="AH90" s="24"/>
      <c r="AI90" s="24"/>
      <c r="AJ90" s="24">
        <v>1</v>
      </c>
      <c r="AK90" s="24">
        <v>1</v>
      </c>
      <c r="AL90" s="24"/>
      <c r="AM90" s="24"/>
      <c r="AN90" s="24"/>
      <c r="AO90" s="24"/>
      <c r="AP90" s="24"/>
      <c r="AQ90" s="24">
        <v>1</v>
      </c>
      <c r="AR90" s="24"/>
      <c r="AS90" s="24"/>
      <c r="AT90" s="24"/>
      <c r="AU90" s="24"/>
      <c r="AV90" s="24">
        <v>1</v>
      </c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4"/>
      <c r="CI90" s="24">
        <v>1</v>
      </c>
      <c r="CJ90" s="24"/>
      <c r="CK90" s="24"/>
      <c r="CL90" s="24"/>
      <c r="CM90" s="24"/>
      <c r="CN90" s="24"/>
      <c r="CO90" s="24"/>
      <c r="CP90" s="24"/>
      <c r="CQ90" s="24"/>
      <c r="CR90" s="24"/>
      <c r="CS90" s="24"/>
      <c r="CT90" s="24"/>
      <c r="CU90" s="24">
        <v>1</v>
      </c>
      <c r="CV90" s="24"/>
      <c r="CW90" s="24"/>
      <c r="CX90" s="24"/>
      <c r="CY90" s="24"/>
      <c r="CZ90" s="24"/>
      <c r="DA90" s="24"/>
      <c r="DB90" s="24"/>
      <c r="DC90" s="24"/>
      <c r="DD90" s="24"/>
      <c r="DE90" s="24"/>
      <c r="DF90" s="24"/>
      <c r="DG90" s="24"/>
      <c r="DH90" s="24">
        <v>1</v>
      </c>
      <c r="DI90" s="24"/>
      <c r="DJ90" s="24"/>
      <c r="DK90" s="24"/>
      <c r="DL90" s="24"/>
      <c r="DM90" s="24"/>
      <c r="DN90" s="24"/>
      <c r="DO90" s="24"/>
      <c r="DP90" s="24"/>
      <c r="DQ90" s="24"/>
      <c r="DR90" s="24"/>
      <c r="DS90" s="24"/>
      <c r="DT90" s="24"/>
      <c r="DU90" s="24"/>
      <c r="DV90" s="24"/>
      <c r="DW90" s="24"/>
      <c r="DX90" s="24"/>
      <c r="DY90" s="24"/>
      <c r="DZ90" s="24"/>
      <c r="EA90" s="24"/>
      <c r="EB90" s="24"/>
      <c r="EC90" s="24"/>
      <c r="ED90" s="9"/>
    </row>
    <row r="91" spans="1:134" s="42" customFormat="1" ht="10.050000000000001" customHeight="1" x14ac:dyDescent="0.2">
      <c r="B91" s="43" t="s">
        <v>280</v>
      </c>
      <c r="C91" s="44"/>
      <c r="D91" s="45"/>
      <c r="E91" s="45"/>
      <c r="F91" s="102"/>
      <c r="G91" s="45"/>
      <c r="H91" s="46"/>
      <c r="I91" s="45"/>
      <c r="J91" s="102"/>
      <c r="K91" s="45"/>
      <c r="L91" s="62"/>
      <c r="M91" s="102"/>
      <c r="N91" s="102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4"/>
      <c r="AU91" s="44"/>
      <c r="AV91" s="44"/>
      <c r="AW91" s="44"/>
      <c r="AX91" s="44"/>
      <c r="AY91" s="44"/>
      <c r="AZ91" s="44"/>
      <c r="BA91" s="44"/>
      <c r="BB91" s="44"/>
      <c r="BC91" s="44"/>
      <c r="BD91" s="44"/>
      <c r="BE91" s="44"/>
      <c r="BF91" s="44"/>
      <c r="BG91" s="44"/>
      <c r="BH91" s="44"/>
      <c r="BI91" s="44"/>
      <c r="BJ91" s="44"/>
      <c r="BK91" s="44"/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4"/>
      <c r="BW91" s="44"/>
      <c r="BX91" s="44"/>
      <c r="BY91" s="44"/>
      <c r="BZ91" s="44"/>
      <c r="CA91" s="44"/>
      <c r="CB91" s="44"/>
      <c r="CC91" s="44"/>
      <c r="CD91" s="44"/>
      <c r="CE91" s="44"/>
      <c r="CF91" s="44"/>
      <c r="CG91" s="44"/>
      <c r="CH91" s="44"/>
      <c r="CI91" s="44"/>
      <c r="CJ91" s="44"/>
      <c r="CK91" s="44"/>
      <c r="CL91" s="44"/>
      <c r="CM91" s="44"/>
      <c r="CN91" s="44"/>
      <c r="CO91" s="44"/>
      <c r="CP91" s="44"/>
      <c r="CQ91" s="44"/>
      <c r="CR91" s="44"/>
      <c r="CS91" s="44"/>
      <c r="CT91" s="44"/>
      <c r="CU91" s="44"/>
      <c r="CV91" s="44"/>
      <c r="CW91" s="44"/>
      <c r="CX91" s="44"/>
      <c r="CY91" s="44"/>
      <c r="CZ91" s="44"/>
      <c r="DA91" s="44"/>
      <c r="DB91" s="44"/>
      <c r="DC91" s="44"/>
      <c r="DD91" s="44"/>
      <c r="DE91" s="44"/>
      <c r="DF91" s="44"/>
      <c r="DG91" s="44"/>
      <c r="DH91" s="44"/>
      <c r="DI91" s="44"/>
      <c r="DJ91" s="44"/>
      <c r="DK91" s="44"/>
      <c r="DL91" s="44"/>
      <c r="DM91" s="44"/>
      <c r="DN91" s="44"/>
      <c r="DO91" s="44"/>
      <c r="DP91" s="44"/>
      <c r="DQ91" s="44"/>
      <c r="DR91" s="44"/>
      <c r="DS91" s="44"/>
      <c r="DT91" s="44"/>
      <c r="DU91" s="44"/>
      <c r="DV91" s="44"/>
      <c r="DW91" s="44"/>
      <c r="DX91" s="44"/>
      <c r="DY91" s="44"/>
      <c r="DZ91" s="44"/>
      <c r="EA91" s="44"/>
      <c r="EB91" s="44"/>
      <c r="EC91" s="44"/>
    </row>
    <row r="92" spans="1:134" ht="10.050000000000001" customHeight="1" x14ac:dyDescent="0.2">
      <c r="A92" s="9">
        <v>66</v>
      </c>
      <c r="B92" s="7" t="s">
        <v>282</v>
      </c>
      <c r="C92" s="24">
        <f>SUM(O92:AS92)</f>
        <v>27</v>
      </c>
      <c r="D92" s="24">
        <f>SUM(AT92:CN92)</f>
        <v>38</v>
      </c>
      <c r="E92" s="24">
        <f>SUM(C92,D92)</f>
        <v>65</v>
      </c>
      <c r="F92" s="99">
        <f>E92/78</f>
        <v>0.83333333333333337</v>
      </c>
      <c r="G92" s="24">
        <f>SUM(CO92:DD92)</f>
        <v>14</v>
      </c>
      <c r="H92" s="35">
        <f>SUM(DE92:EC92)</f>
        <v>23</v>
      </c>
      <c r="I92" s="24">
        <f>SUM(G92,H92)</f>
        <v>37</v>
      </c>
      <c r="J92" s="99">
        <f>I92/41</f>
        <v>0.90243902439024393</v>
      </c>
      <c r="K92" s="99">
        <f t="shared" si="49"/>
        <v>0.90243902439024393</v>
      </c>
      <c r="L92" s="60">
        <f>E92+I92</f>
        <v>102</v>
      </c>
      <c r="M92" s="99">
        <f>L92/119</f>
        <v>0.8571428571428571</v>
      </c>
      <c r="N92" s="99">
        <f>J92-F92</f>
        <v>6.9105691056910556E-2</v>
      </c>
      <c r="O92" s="24">
        <v>1</v>
      </c>
      <c r="P92" s="24">
        <v>1</v>
      </c>
      <c r="Q92" s="24">
        <v>1</v>
      </c>
      <c r="R92" s="24">
        <v>1</v>
      </c>
      <c r="S92" s="24">
        <v>1</v>
      </c>
      <c r="T92" s="24">
        <v>1</v>
      </c>
      <c r="U92" s="24"/>
      <c r="V92" s="24">
        <v>1</v>
      </c>
      <c r="W92" s="24">
        <v>1</v>
      </c>
      <c r="X92" s="24">
        <v>1</v>
      </c>
      <c r="Y92" s="24">
        <v>1</v>
      </c>
      <c r="Z92" s="24">
        <v>1</v>
      </c>
      <c r="AA92" s="24"/>
      <c r="AB92" s="24">
        <v>1</v>
      </c>
      <c r="AC92" s="24">
        <v>1</v>
      </c>
      <c r="AD92" s="24">
        <v>1</v>
      </c>
      <c r="AE92" s="24">
        <v>1</v>
      </c>
      <c r="AF92" s="24">
        <v>1</v>
      </c>
      <c r="AG92" s="24">
        <v>1</v>
      </c>
      <c r="AH92" s="24">
        <v>1</v>
      </c>
      <c r="AI92" s="24"/>
      <c r="AJ92" s="24">
        <v>1</v>
      </c>
      <c r="AK92" s="24">
        <v>1</v>
      </c>
      <c r="AL92" s="24">
        <v>1</v>
      </c>
      <c r="AM92" s="24">
        <v>1</v>
      </c>
      <c r="AN92" s="24">
        <v>1</v>
      </c>
      <c r="AO92" s="24">
        <v>1</v>
      </c>
      <c r="AP92" s="24">
        <v>1</v>
      </c>
      <c r="AQ92" s="24">
        <v>1</v>
      </c>
      <c r="AR92" s="24">
        <v>1</v>
      </c>
      <c r="AS92" s="24"/>
      <c r="AT92" s="24"/>
      <c r="AU92" s="24">
        <v>1</v>
      </c>
      <c r="AV92" s="24">
        <v>1</v>
      </c>
      <c r="AW92" s="24"/>
      <c r="AX92" s="24">
        <v>1</v>
      </c>
      <c r="AY92" s="24">
        <v>1</v>
      </c>
      <c r="AZ92" s="24"/>
      <c r="BA92" s="24">
        <v>1</v>
      </c>
      <c r="BB92" s="24">
        <v>1</v>
      </c>
      <c r="BC92" s="24"/>
      <c r="BD92" s="24">
        <v>1</v>
      </c>
      <c r="BE92" s="24">
        <v>1</v>
      </c>
      <c r="BF92" s="24"/>
      <c r="BG92" s="24">
        <v>1</v>
      </c>
      <c r="BH92" s="24">
        <v>1</v>
      </c>
      <c r="BI92" s="24">
        <v>1</v>
      </c>
      <c r="BJ92" s="24">
        <v>1</v>
      </c>
      <c r="BK92" s="24">
        <v>1</v>
      </c>
      <c r="BL92" s="24">
        <v>1</v>
      </c>
      <c r="BM92" s="24"/>
      <c r="BN92" s="24">
        <v>1</v>
      </c>
      <c r="BO92" s="24"/>
      <c r="BP92" s="24">
        <v>1</v>
      </c>
      <c r="BQ92" s="24">
        <v>1</v>
      </c>
      <c r="BR92" s="24">
        <v>1</v>
      </c>
      <c r="BS92" s="24">
        <v>1</v>
      </c>
      <c r="BT92" s="24">
        <v>1</v>
      </c>
      <c r="BU92" s="24">
        <v>1</v>
      </c>
      <c r="BV92" s="24">
        <v>1</v>
      </c>
      <c r="BW92" s="24">
        <v>1</v>
      </c>
      <c r="BX92" s="24"/>
      <c r="BY92" s="24">
        <v>1</v>
      </c>
      <c r="BZ92" s="24">
        <v>1</v>
      </c>
      <c r="CA92" s="24">
        <v>1</v>
      </c>
      <c r="CB92" s="24">
        <v>1</v>
      </c>
      <c r="CC92" s="24">
        <v>1</v>
      </c>
      <c r="CD92" s="24">
        <v>1</v>
      </c>
      <c r="CE92" s="24">
        <v>1</v>
      </c>
      <c r="CF92" s="24">
        <v>1</v>
      </c>
      <c r="CG92" s="24">
        <v>1</v>
      </c>
      <c r="CH92" s="24"/>
      <c r="CI92" s="24">
        <v>1</v>
      </c>
      <c r="CJ92" s="24">
        <v>1</v>
      </c>
      <c r="CK92" s="24">
        <v>1</v>
      </c>
      <c r="CL92" s="24">
        <v>1</v>
      </c>
      <c r="CM92" s="24">
        <v>1</v>
      </c>
      <c r="CN92" s="24">
        <v>1</v>
      </c>
      <c r="CO92" s="24">
        <v>1</v>
      </c>
      <c r="CP92" s="24">
        <v>1</v>
      </c>
      <c r="CQ92" s="24">
        <v>1</v>
      </c>
      <c r="CR92" s="24">
        <v>1</v>
      </c>
      <c r="CS92" s="24">
        <v>1</v>
      </c>
      <c r="CT92" s="24">
        <v>1</v>
      </c>
      <c r="CU92" s="24">
        <v>1</v>
      </c>
      <c r="CV92" s="24">
        <v>1</v>
      </c>
      <c r="CW92" s="24"/>
      <c r="CX92" s="24">
        <v>1</v>
      </c>
      <c r="CY92" s="24"/>
      <c r="CZ92" s="24">
        <v>1</v>
      </c>
      <c r="DA92" s="24">
        <v>1</v>
      </c>
      <c r="DB92" s="24">
        <v>1</v>
      </c>
      <c r="DC92" s="24">
        <v>1</v>
      </c>
      <c r="DD92" s="24">
        <v>1</v>
      </c>
      <c r="DE92" s="24"/>
      <c r="DF92" s="24">
        <v>1</v>
      </c>
      <c r="DG92" s="24">
        <v>1</v>
      </c>
      <c r="DH92" s="24">
        <v>1</v>
      </c>
      <c r="DI92" s="24">
        <v>1</v>
      </c>
      <c r="DJ92" s="24"/>
      <c r="DK92" s="24">
        <v>1</v>
      </c>
      <c r="DL92" s="24">
        <v>1</v>
      </c>
      <c r="DM92" s="24">
        <v>1</v>
      </c>
      <c r="DN92" s="24">
        <v>1</v>
      </c>
      <c r="DO92" s="24">
        <v>1</v>
      </c>
      <c r="DP92" s="24">
        <v>1</v>
      </c>
      <c r="DQ92" s="24">
        <v>1</v>
      </c>
      <c r="DR92" s="24">
        <v>1</v>
      </c>
      <c r="DS92" s="24">
        <v>1</v>
      </c>
      <c r="DT92" s="24">
        <v>1</v>
      </c>
      <c r="DU92" s="24">
        <v>1</v>
      </c>
      <c r="DV92" s="24">
        <v>1</v>
      </c>
      <c r="DW92" s="24">
        <v>1</v>
      </c>
      <c r="DX92" s="24">
        <v>1</v>
      </c>
      <c r="DY92" s="24">
        <v>1</v>
      </c>
      <c r="DZ92" s="24">
        <v>1</v>
      </c>
      <c r="EA92" s="24">
        <v>1</v>
      </c>
      <c r="EB92" s="24">
        <v>1</v>
      </c>
      <c r="EC92" s="24">
        <v>1</v>
      </c>
      <c r="ED92" s="9"/>
    </row>
    <row r="93" spans="1:134" ht="10.050000000000001" customHeight="1" x14ac:dyDescent="0.2">
      <c r="A93" s="9">
        <v>67</v>
      </c>
      <c r="B93" s="7" t="s">
        <v>281</v>
      </c>
      <c r="C93" s="24">
        <f>SUM(O93:AS93)</f>
        <v>10</v>
      </c>
      <c r="D93" s="24">
        <f>SUM(AT93:CN93)</f>
        <v>10</v>
      </c>
      <c r="E93" s="24">
        <f>SUM(C93,D93)</f>
        <v>20</v>
      </c>
      <c r="F93" s="99">
        <f>E93/78</f>
        <v>0.25641025641025639</v>
      </c>
      <c r="G93" s="24">
        <f>SUM(CO93:DD93)</f>
        <v>1</v>
      </c>
      <c r="H93" s="35">
        <f>SUM(DE93:EC93)</f>
        <v>5</v>
      </c>
      <c r="I93" s="24">
        <f>SUM(G93,H93)</f>
        <v>6</v>
      </c>
      <c r="J93" s="99">
        <f>I93/41</f>
        <v>0.14634146341463414</v>
      </c>
      <c r="K93" s="99">
        <f t="shared" si="49"/>
        <v>0.14634146341463414</v>
      </c>
      <c r="L93" s="60">
        <f>E93+I93</f>
        <v>26</v>
      </c>
      <c r="M93" s="99">
        <f>L93/119</f>
        <v>0.21848739495798319</v>
      </c>
      <c r="N93" s="99">
        <f>J93-F93</f>
        <v>-0.11006879299562225</v>
      </c>
      <c r="O93" s="24">
        <v>1</v>
      </c>
      <c r="P93" s="24"/>
      <c r="Q93" s="24">
        <v>1</v>
      </c>
      <c r="R93" s="24"/>
      <c r="S93" s="24"/>
      <c r="T93" s="24">
        <v>1</v>
      </c>
      <c r="U93" s="24">
        <v>1</v>
      </c>
      <c r="V93" s="24">
        <v>1</v>
      </c>
      <c r="W93" s="24"/>
      <c r="X93" s="24"/>
      <c r="Y93" s="24"/>
      <c r="Z93" s="24"/>
      <c r="AA93" s="24">
        <v>1</v>
      </c>
      <c r="AB93" s="24"/>
      <c r="AC93" s="24"/>
      <c r="AD93" s="24"/>
      <c r="AE93" s="24"/>
      <c r="AF93" s="24"/>
      <c r="AG93" s="24"/>
      <c r="AH93" s="24"/>
      <c r="AI93" s="24">
        <v>1</v>
      </c>
      <c r="AJ93" s="24"/>
      <c r="AK93" s="24"/>
      <c r="AL93" s="24"/>
      <c r="AM93" s="24">
        <v>1</v>
      </c>
      <c r="AN93" s="24"/>
      <c r="AO93" s="24"/>
      <c r="AP93" s="24"/>
      <c r="AQ93" s="24">
        <v>1</v>
      </c>
      <c r="AR93" s="24">
        <v>1</v>
      </c>
      <c r="AS93" s="24"/>
      <c r="AT93" s="24"/>
      <c r="AU93" s="24"/>
      <c r="AV93" s="24"/>
      <c r="AW93" s="24">
        <v>1</v>
      </c>
      <c r="AX93" s="24"/>
      <c r="AY93" s="24"/>
      <c r="AZ93" s="24">
        <v>1</v>
      </c>
      <c r="BA93" s="24"/>
      <c r="BB93" s="24"/>
      <c r="BC93" s="24">
        <v>1</v>
      </c>
      <c r="BD93" s="24"/>
      <c r="BE93" s="24">
        <v>1</v>
      </c>
      <c r="BF93" s="24">
        <v>1</v>
      </c>
      <c r="BG93" s="24"/>
      <c r="BH93" s="24"/>
      <c r="BI93" s="24"/>
      <c r="BJ93" s="24"/>
      <c r="BK93" s="24">
        <v>1</v>
      </c>
      <c r="BL93" s="24"/>
      <c r="BM93" s="24">
        <v>1</v>
      </c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>
        <v>1</v>
      </c>
      <c r="BY93" s="24"/>
      <c r="BZ93" s="24"/>
      <c r="CA93" s="24"/>
      <c r="CB93" s="24"/>
      <c r="CC93" s="24"/>
      <c r="CD93" s="24"/>
      <c r="CE93" s="24"/>
      <c r="CF93" s="24"/>
      <c r="CG93" s="24">
        <v>1</v>
      </c>
      <c r="CH93" s="24">
        <v>1</v>
      </c>
      <c r="CI93" s="24"/>
      <c r="CJ93" s="24"/>
      <c r="CK93" s="24"/>
      <c r="CL93" s="24"/>
      <c r="CM93" s="24"/>
      <c r="CN93" s="24"/>
      <c r="CO93" s="24"/>
      <c r="CP93" s="24"/>
      <c r="CQ93" s="24"/>
      <c r="CR93" s="24"/>
      <c r="CS93" s="24"/>
      <c r="CT93" s="24"/>
      <c r="CU93" s="24"/>
      <c r="CV93" s="24"/>
      <c r="CW93" s="24"/>
      <c r="CX93" s="24"/>
      <c r="CY93" s="24">
        <v>1</v>
      </c>
      <c r="CZ93" s="24"/>
      <c r="DA93" s="24"/>
      <c r="DB93" s="24"/>
      <c r="DC93" s="24"/>
      <c r="DD93" s="24"/>
      <c r="DE93" s="24"/>
      <c r="DF93" s="24"/>
      <c r="DG93" s="24"/>
      <c r="DH93" s="24"/>
      <c r="DI93" s="24">
        <v>1</v>
      </c>
      <c r="DJ93" s="24">
        <v>1</v>
      </c>
      <c r="DK93" s="24"/>
      <c r="DL93" s="24"/>
      <c r="DM93" s="24"/>
      <c r="DN93" s="24"/>
      <c r="DO93" s="24"/>
      <c r="DP93" s="24"/>
      <c r="DQ93" s="24">
        <v>1</v>
      </c>
      <c r="DR93" s="24"/>
      <c r="DS93" s="24"/>
      <c r="DT93" s="24"/>
      <c r="DU93" s="24">
        <v>1</v>
      </c>
      <c r="DV93" s="24">
        <v>1</v>
      </c>
      <c r="DW93" s="24"/>
      <c r="DX93" s="24"/>
      <c r="DY93" s="24"/>
      <c r="DZ93" s="24"/>
      <c r="EA93" s="24"/>
      <c r="EB93" s="24"/>
      <c r="EC93" s="24"/>
      <c r="ED93" s="9"/>
    </row>
    <row r="94" spans="1:134" ht="10.050000000000001" customHeight="1" x14ac:dyDescent="0.2">
      <c r="A94" s="9">
        <v>68</v>
      </c>
      <c r="B94" s="7" t="s">
        <v>283</v>
      </c>
      <c r="C94" s="24">
        <f>SUM(O94:AS94)</f>
        <v>3</v>
      </c>
      <c r="D94" s="24">
        <f>SUM(AT94:CN94)</f>
        <v>6</v>
      </c>
      <c r="E94" s="24">
        <f>SUM(C94,D94)</f>
        <v>9</v>
      </c>
      <c r="F94" s="99">
        <f>E94/78</f>
        <v>0.11538461538461539</v>
      </c>
      <c r="G94" s="24">
        <f>SUM(CO94:DD94)</f>
        <v>3</v>
      </c>
      <c r="H94" s="35">
        <f>SUM(DE94:EC94)</f>
        <v>1</v>
      </c>
      <c r="I94" s="24">
        <f>SUM(G94,H94)</f>
        <v>4</v>
      </c>
      <c r="J94" s="99">
        <f>I94/41</f>
        <v>9.7560975609756101E-2</v>
      </c>
      <c r="K94" s="99">
        <f t="shared" si="49"/>
        <v>9.7560975609756101E-2</v>
      </c>
      <c r="L94" s="60">
        <f>E94+I94</f>
        <v>13</v>
      </c>
      <c r="M94" s="99">
        <f>L94/119</f>
        <v>0.1092436974789916</v>
      </c>
      <c r="N94" s="99">
        <f>J94-F94</f>
        <v>-1.782363977485929E-2</v>
      </c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>
        <v>1</v>
      </c>
      <c r="AK94" s="24"/>
      <c r="AL94" s="24"/>
      <c r="AM94" s="24"/>
      <c r="AN94" s="24"/>
      <c r="AO94" s="24"/>
      <c r="AP94" s="24"/>
      <c r="AQ94" s="24">
        <v>1</v>
      </c>
      <c r="AR94" s="24"/>
      <c r="AS94" s="24">
        <v>1</v>
      </c>
      <c r="AT94" s="24">
        <v>1</v>
      </c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>
        <v>1</v>
      </c>
      <c r="BH94" s="24"/>
      <c r="BI94" s="24"/>
      <c r="BJ94" s="24"/>
      <c r="BK94" s="24"/>
      <c r="BL94" s="24"/>
      <c r="BM94" s="24"/>
      <c r="BN94" s="24"/>
      <c r="BO94" s="24">
        <v>1</v>
      </c>
      <c r="BP94" s="24"/>
      <c r="BQ94" s="24"/>
      <c r="BR94" s="24"/>
      <c r="BS94" s="24"/>
      <c r="BT94" s="24"/>
      <c r="BU94" s="24">
        <v>1</v>
      </c>
      <c r="BV94" s="24"/>
      <c r="BW94" s="24">
        <v>1</v>
      </c>
      <c r="BX94" s="24"/>
      <c r="BY94" s="24"/>
      <c r="BZ94" s="24"/>
      <c r="CA94" s="24"/>
      <c r="CB94" s="24"/>
      <c r="CC94" s="24"/>
      <c r="CD94" s="24"/>
      <c r="CE94" s="24"/>
      <c r="CF94" s="24"/>
      <c r="CG94" s="24">
        <v>1</v>
      </c>
      <c r="CH94" s="24"/>
      <c r="CI94" s="24"/>
      <c r="CJ94" s="24"/>
      <c r="CK94" s="24"/>
      <c r="CL94" s="24"/>
      <c r="CM94" s="24"/>
      <c r="CN94" s="24"/>
      <c r="CO94" s="24"/>
      <c r="CP94" s="24">
        <v>1</v>
      </c>
      <c r="CQ94" s="24"/>
      <c r="CR94" s="24"/>
      <c r="CS94" s="24"/>
      <c r="CT94" s="24"/>
      <c r="CU94" s="24"/>
      <c r="CV94" s="24"/>
      <c r="CW94" s="24">
        <v>1</v>
      </c>
      <c r="CX94" s="24">
        <v>1</v>
      </c>
      <c r="CY94" s="24"/>
      <c r="CZ94" s="24"/>
      <c r="DA94" s="24"/>
      <c r="DB94" s="24"/>
      <c r="DC94" s="24"/>
      <c r="DD94" s="24"/>
      <c r="DE94" s="24">
        <v>1</v>
      </c>
      <c r="DF94" s="24"/>
      <c r="DG94" s="24"/>
      <c r="DH94" s="24"/>
      <c r="DI94" s="24"/>
      <c r="DJ94" s="24"/>
      <c r="DK94" s="24"/>
      <c r="DL94" s="24"/>
      <c r="DM94" s="24"/>
      <c r="DN94" s="24"/>
      <c r="DO94" s="24"/>
      <c r="DP94" s="24"/>
      <c r="DQ94" s="24"/>
      <c r="DR94" s="24"/>
      <c r="DS94" s="24"/>
      <c r="DT94" s="24"/>
      <c r="DU94" s="24"/>
      <c r="DV94" s="24"/>
      <c r="DW94" s="24"/>
      <c r="DX94" s="24"/>
      <c r="DY94" s="24"/>
      <c r="DZ94" s="24"/>
      <c r="EA94" s="24"/>
      <c r="EB94" s="24"/>
      <c r="EC94" s="24"/>
      <c r="ED94" s="9"/>
    </row>
    <row r="95" spans="1:134" s="42" customFormat="1" ht="10.050000000000001" customHeight="1" x14ac:dyDescent="0.2">
      <c r="B95" s="47" t="s">
        <v>314</v>
      </c>
      <c r="C95" s="44"/>
      <c r="D95" s="45"/>
      <c r="E95" s="45"/>
      <c r="F95" s="102"/>
      <c r="G95" s="45"/>
      <c r="H95" s="46"/>
      <c r="I95" s="45"/>
      <c r="J95" s="102"/>
      <c r="K95" s="45"/>
      <c r="L95" s="62"/>
      <c r="M95" s="102"/>
      <c r="N95" s="102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4"/>
      <c r="BX95" s="44"/>
      <c r="BY95" s="44"/>
      <c r="BZ95" s="44"/>
      <c r="CA95" s="44"/>
      <c r="CB95" s="44"/>
      <c r="CC95" s="44"/>
      <c r="CD95" s="44"/>
      <c r="CE95" s="44"/>
      <c r="CF95" s="44"/>
      <c r="CG95" s="44"/>
      <c r="CH95" s="44"/>
      <c r="CI95" s="44"/>
      <c r="CJ95" s="44"/>
      <c r="CK95" s="44"/>
      <c r="CL95" s="44"/>
      <c r="CM95" s="44"/>
      <c r="CN95" s="44"/>
      <c r="CO95" s="44"/>
      <c r="CP95" s="44"/>
      <c r="CQ95" s="44"/>
      <c r="CR95" s="44"/>
      <c r="CS95" s="44"/>
      <c r="CT95" s="44"/>
      <c r="CU95" s="44"/>
      <c r="CV95" s="44"/>
      <c r="CW95" s="44"/>
      <c r="CX95" s="44"/>
      <c r="CY95" s="44"/>
      <c r="CZ95" s="44"/>
      <c r="DA95" s="44"/>
      <c r="DB95" s="44"/>
      <c r="DC95" s="44"/>
      <c r="DD95" s="44"/>
      <c r="DE95" s="44"/>
      <c r="DF95" s="44"/>
      <c r="DG95" s="44"/>
      <c r="DH95" s="44"/>
      <c r="DI95" s="44"/>
      <c r="DJ95" s="44"/>
      <c r="DK95" s="44"/>
      <c r="DL95" s="44"/>
      <c r="DM95" s="44"/>
      <c r="DN95" s="44"/>
      <c r="DO95" s="44"/>
      <c r="DP95" s="44"/>
      <c r="DQ95" s="44"/>
      <c r="DR95" s="44"/>
      <c r="DS95" s="44"/>
      <c r="DT95" s="44"/>
      <c r="DU95" s="44"/>
      <c r="DV95" s="44"/>
      <c r="DW95" s="44"/>
      <c r="DX95" s="44"/>
      <c r="DY95" s="44"/>
      <c r="DZ95" s="44"/>
      <c r="EA95" s="44"/>
      <c r="EB95" s="44"/>
      <c r="EC95" s="44"/>
    </row>
    <row r="96" spans="1:134" ht="10.050000000000001" customHeight="1" x14ac:dyDescent="0.2">
      <c r="A96" s="9">
        <v>69</v>
      </c>
      <c r="B96" s="12" t="s">
        <v>316</v>
      </c>
      <c r="C96" s="24">
        <f>SUM(O96:AS96)</f>
        <v>14</v>
      </c>
      <c r="D96" s="24">
        <f>SUM(AT96:CN96)</f>
        <v>30</v>
      </c>
      <c r="E96" s="24">
        <f>SUM(C96,D96)</f>
        <v>44</v>
      </c>
      <c r="F96" s="99">
        <f>E96/78</f>
        <v>0.5641025641025641</v>
      </c>
      <c r="G96" s="24">
        <f>SUM(CO96:DD96)</f>
        <v>9</v>
      </c>
      <c r="H96" s="35">
        <f>SUM(DE96:EC96)</f>
        <v>18</v>
      </c>
      <c r="I96" s="24">
        <f>SUM(G96,H96)</f>
        <v>27</v>
      </c>
      <c r="J96" s="99">
        <f>I96/41</f>
        <v>0.65853658536585369</v>
      </c>
      <c r="K96" s="99">
        <f t="shared" si="49"/>
        <v>0.65853658536585369</v>
      </c>
      <c r="L96" s="60">
        <f>E96+I96</f>
        <v>71</v>
      </c>
      <c r="M96" s="99">
        <f>L96/119</f>
        <v>0.59663865546218486</v>
      </c>
      <c r="N96" s="99">
        <f>J96-F96</f>
        <v>9.4434021263289591E-2</v>
      </c>
      <c r="O96" s="24"/>
      <c r="P96" s="24">
        <v>1</v>
      </c>
      <c r="Q96" s="24">
        <v>1</v>
      </c>
      <c r="R96" s="24"/>
      <c r="S96" s="24"/>
      <c r="T96" s="24"/>
      <c r="U96" s="24"/>
      <c r="V96" s="24">
        <v>1</v>
      </c>
      <c r="W96" s="24">
        <v>1</v>
      </c>
      <c r="X96" s="24"/>
      <c r="Y96" s="24"/>
      <c r="Z96" s="24"/>
      <c r="AA96" s="24">
        <v>1</v>
      </c>
      <c r="AB96" s="24"/>
      <c r="AC96" s="24"/>
      <c r="AD96" s="24"/>
      <c r="AE96" s="24"/>
      <c r="AF96" s="24"/>
      <c r="AG96" s="24"/>
      <c r="AH96" s="24"/>
      <c r="AI96" s="24"/>
      <c r="AJ96" s="24">
        <v>1</v>
      </c>
      <c r="AK96" s="24">
        <v>1</v>
      </c>
      <c r="AL96" s="24">
        <v>1</v>
      </c>
      <c r="AM96" s="24">
        <v>1</v>
      </c>
      <c r="AN96" s="24">
        <v>1</v>
      </c>
      <c r="AO96" s="24">
        <v>1</v>
      </c>
      <c r="AP96" s="24"/>
      <c r="AQ96" s="24">
        <v>1</v>
      </c>
      <c r="AR96" s="24">
        <v>1</v>
      </c>
      <c r="AS96" s="24">
        <v>1</v>
      </c>
      <c r="AT96" s="24"/>
      <c r="AU96" s="24">
        <v>1</v>
      </c>
      <c r="AV96" s="24"/>
      <c r="AW96" s="24">
        <v>1</v>
      </c>
      <c r="AX96" s="24">
        <v>1</v>
      </c>
      <c r="AY96" s="24"/>
      <c r="AZ96" s="24">
        <v>1</v>
      </c>
      <c r="BA96" s="24">
        <v>1</v>
      </c>
      <c r="BB96" s="24"/>
      <c r="BC96" s="24"/>
      <c r="BD96" s="24">
        <v>1</v>
      </c>
      <c r="BE96" s="24">
        <v>1</v>
      </c>
      <c r="BF96" s="24">
        <v>1</v>
      </c>
      <c r="BG96" s="24"/>
      <c r="BH96" s="24">
        <v>1</v>
      </c>
      <c r="BI96" s="24">
        <v>1</v>
      </c>
      <c r="BJ96" s="24">
        <v>1</v>
      </c>
      <c r="BK96" s="24">
        <v>1</v>
      </c>
      <c r="BL96" s="24">
        <v>1</v>
      </c>
      <c r="BM96" s="24"/>
      <c r="BN96" s="24">
        <v>1</v>
      </c>
      <c r="BO96" s="24">
        <v>1</v>
      </c>
      <c r="BP96" s="24"/>
      <c r="BQ96" s="24">
        <v>1</v>
      </c>
      <c r="BR96" s="24">
        <v>1</v>
      </c>
      <c r="BS96" s="24"/>
      <c r="BT96" s="24"/>
      <c r="BU96" s="24">
        <v>1</v>
      </c>
      <c r="BV96" s="24"/>
      <c r="BW96" s="24"/>
      <c r="BX96" s="24"/>
      <c r="BY96" s="24"/>
      <c r="BZ96" s="24">
        <v>1</v>
      </c>
      <c r="CA96" s="24">
        <v>1</v>
      </c>
      <c r="CB96" s="24">
        <v>1</v>
      </c>
      <c r="CC96" s="24">
        <v>1</v>
      </c>
      <c r="CD96" s="24">
        <v>1</v>
      </c>
      <c r="CE96" s="24"/>
      <c r="CF96" s="24"/>
      <c r="CG96" s="24">
        <v>1</v>
      </c>
      <c r="CH96" s="24">
        <v>1</v>
      </c>
      <c r="CI96" s="24">
        <v>1</v>
      </c>
      <c r="CJ96" s="24">
        <v>1</v>
      </c>
      <c r="CK96" s="24">
        <v>1</v>
      </c>
      <c r="CL96" s="24"/>
      <c r="CM96" s="24">
        <v>1</v>
      </c>
      <c r="CN96" s="24">
        <v>1</v>
      </c>
      <c r="CO96" s="24">
        <v>1</v>
      </c>
      <c r="CP96" s="24">
        <v>1</v>
      </c>
      <c r="CQ96" s="24"/>
      <c r="CR96" s="24">
        <v>1</v>
      </c>
      <c r="CS96" s="24"/>
      <c r="CT96" s="24">
        <v>1</v>
      </c>
      <c r="CU96" s="24"/>
      <c r="CV96" s="24">
        <v>1</v>
      </c>
      <c r="CW96" s="24">
        <v>1</v>
      </c>
      <c r="CX96" s="24"/>
      <c r="CY96" s="24">
        <v>1</v>
      </c>
      <c r="CZ96" s="24"/>
      <c r="DA96" s="24">
        <v>1</v>
      </c>
      <c r="DB96" s="24">
        <v>1</v>
      </c>
      <c r="DC96" s="24"/>
      <c r="DD96" s="24"/>
      <c r="DE96" s="24">
        <v>1</v>
      </c>
      <c r="DF96" s="24">
        <v>1</v>
      </c>
      <c r="DG96" s="24">
        <v>1</v>
      </c>
      <c r="DH96" s="24">
        <v>1</v>
      </c>
      <c r="DI96" s="24">
        <v>1</v>
      </c>
      <c r="DJ96" s="24">
        <v>1</v>
      </c>
      <c r="DK96" s="24">
        <v>1</v>
      </c>
      <c r="DL96" s="24"/>
      <c r="DM96" s="24">
        <v>1</v>
      </c>
      <c r="DN96" s="24"/>
      <c r="DO96" s="24">
        <v>1</v>
      </c>
      <c r="DP96" s="24"/>
      <c r="DQ96" s="24"/>
      <c r="DR96" s="24">
        <v>1</v>
      </c>
      <c r="DS96" s="24">
        <v>1</v>
      </c>
      <c r="DT96" s="24">
        <v>1</v>
      </c>
      <c r="DU96" s="24">
        <v>1</v>
      </c>
      <c r="DV96" s="24">
        <v>1</v>
      </c>
      <c r="DW96" s="24"/>
      <c r="DX96" s="24"/>
      <c r="DY96" s="24">
        <v>1</v>
      </c>
      <c r="DZ96" s="24"/>
      <c r="EA96" s="24">
        <v>1</v>
      </c>
      <c r="EB96" s="24">
        <v>1</v>
      </c>
      <c r="EC96" s="24">
        <v>1</v>
      </c>
      <c r="ED96" s="9"/>
    </row>
    <row r="97" spans="1:134" ht="10.050000000000001" customHeight="1" x14ac:dyDescent="0.2">
      <c r="A97" s="9">
        <v>70</v>
      </c>
      <c r="B97" s="12" t="s">
        <v>317</v>
      </c>
      <c r="C97" s="24">
        <f>SUM(O97:AS97)</f>
        <v>15</v>
      </c>
      <c r="D97" s="24">
        <f>SUM(AT97:CN97)</f>
        <v>13</v>
      </c>
      <c r="E97" s="24">
        <f>SUM(C97,D97)</f>
        <v>28</v>
      </c>
      <c r="F97" s="99">
        <f>E97/78</f>
        <v>0.35897435897435898</v>
      </c>
      <c r="G97" s="24">
        <f>SUM(CO97:DD97)</f>
        <v>5</v>
      </c>
      <c r="H97" s="35">
        <f>SUM(DE97:EC97)</f>
        <v>7</v>
      </c>
      <c r="I97" s="24">
        <f>SUM(G97,H97)</f>
        <v>12</v>
      </c>
      <c r="J97" s="99">
        <f>I97/41</f>
        <v>0.29268292682926828</v>
      </c>
      <c r="K97" s="99">
        <f t="shared" si="49"/>
        <v>0.29268292682926828</v>
      </c>
      <c r="L97" s="60">
        <f>E97+I97</f>
        <v>40</v>
      </c>
      <c r="M97" s="99">
        <f>L97/119</f>
        <v>0.33613445378151263</v>
      </c>
      <c r="N97" s="99">
        <f>J97-F97</f>
        <v>-6.6291432145090701E-2</v>
      </c>
      <c r="O97" s="24">
        <v>1</v>
      </c>
      <c r="P97" s="24">
        <v>1</v>
      </c>
      <c r="Q97" s="24"/>
      <c r="R97" s="24"/>
      <c r="S97" s="24">
        <v>1</v>
      </c>
      <c r="T97" s="24">
        <v>1</v>
      </c>
      <c r="U97" s="24"/>
      <c r="V97" s="24"/>
      <c r="W97" s="24"/>
      <c r="X97" s="24">
        <v>1</v>
      </c>
      <c r="Y97" s="24">
        <v>1</v>
      </c>
      <c r="Z97" s="24"/>
      <c r="AA97" s="24"/>
      <c r="AB97" s="24">
        <v>1</v>
      </c>
      <c r="AC97" s="24">
        <v>1</v>
      </c>
      <c r="AD97" s="24"/>
      <c r="AE97" s="24"/>
      <c r="AF97" s="24">
        <v>1</v>
      </c>
      <c r="AG97" s="24">
        <v>1</v>
      </c>
      <c r="AH97" s="24"/>
      <c r="AI97" s="24"/>
      <c r="AJ97" s="24">
        <v>1</v>
      </c>
      <c r="AK97" s="24">
        <v>1</v>
      </c>
      <c r="AL97" s="24"/>
      <c r="AM97" s="24"/>
      <c r="AN97" s="24"/>
      <c r="AO97" s="24"/>
      <c r="AP97" s="24">
        <v>1</v>
      </c>
      <c r="AQ97" s="24">
        <v>1</v>
      </c>
      <c r="AR97" s="24"/>
      <c r="AS97" s="24">
        <v>1</v>
      </c>
      <c r="AT97" s="24">
        <v>1</v>
      </c>
      <c r="AU97" s="24"/>
      <c r="AV97" s="24">
        <v>1</v>
      </c>
      <c r="AW97" s="24"/>
      <c r="AX97" s="24"/>
      <c r="AY97" s="24"/>
      <c r="AZ97" s="24"/>
      <c r="BA97" s="24"/>
      <c r="BB97" s="24">
        <v>1</v>
      </c>
      <c r="BC97" s="24">
        <v>1</v>
      </c>
      <c r="BD97" s="24"/>
      <c r="BE97" s="24"/>
      <c r="BF97" s="24"/>
      <c r="BG97" s="24">
        <v>1</v>
      </c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>
        <v>1</v>
      </c>
      <c r="BT97" s="24">
        <v>1</v>
      </c>
      <c r="BU97" s="24"/>
      <c r="BV97" s="24">
        <v>1</v>
      </c>
      <c r="BW97" s="24"/>
      <c r="BX97" s="24">
        <v>1</v>
      </c>
      <c r="BY97" s="24"/>
      <c r="BZ97" s="24"/>
      <c r="CA97" s="24"/>
      <c r="CB97" s="24"/>
      <c r="CC97" s="24"/>
      <c r="CD97" s="24"/>
      <c r="CE97" s="24">
        <v>1</v>
      </c>
      <c r="CF97" s="24">
        <v>1</v>
      </c>
      <c r="CG97" s="24">
        <v>1</v>
      </c>
      <c r="CH97" s="24"/>
      <c r="CI97" s="24"/>
      <c r="CJ97" s="24"/>
      <c r="CK97" s="24"/>
      <c r="CL97" s="24">
        <v>1</v>
      </c>
      <c r="CM97" s="24"/>
      <c r="CN97" s="24"/>
      <c r="CO97" s="24">
        <v>1</v>
      </c>
      <c r="CP97" s="24"/>
      <c r="CQ97" s="24"/>
      <c r="CR97" s="24">
        <v>1</v>
      </c>
      <c r="CS97" s="24"/>
      <c r="CT97" s="24">
        <v>1</v>
      </c>
      <c r="CU97" s="24"/>
      <c r="CV97" s="24"/>
      <c r="CW97" s="24"/>
      <c r="CX97" s="24"/>
      <c r="CY97" s="24"/>
      <c r="CZ97" s="24"/>
      <c r="DA97" s="24"/>
      <c r="DB97" s="24"/>
      <c r="DC97" s="24">
        <v>1</v>
      </c>
      <c r="DD97" s="24">
        <v>1</v>
      </c>
      <c r="DE97" s="24"/>
      <c r="DF97" s="24"/>
      <c r="DG97" s="24"/>
      <c r="DH97" s="24"/>
      <c r="DI97" s="24">
        <v>1</v>
      </c>
      <c r="DJ97" s="24"/>
      <c r="DK97" s="24"/>
      <c r="DL97" s="24"/>
      <c r="DM97" s="24"/>
      <c r="DN97" s="24"/>
      <c r="DO97" s="24"/>
      <c r="DP97" s="24">
        <v>1</v>
      </c>
      <c r="DQ97" s="24">
        <v>1</v>
      </c>
      <c r="DR97" s="24"/>
      <c r="DS97" s="24">
        <v>1</v>
      </c>
      <c r="DT97" s="24"/>
      <c r="DU97" s="24"/>
      <c r="DV97" s="24"/>
      <c r="DW97" s="24">
        <v>1</v>
      </c>
      <c r="DX97" s="24">
        <v>1</v>
      </c>
      <c r="DY97" s="24"/>
      <c r="DZ97" s="24"/>
      <c r="EA97" s="24">
        <v>1</v>
      </c>
      <c r="EB97" s="24"/>
      <c r="EC97" s="24"/>
      <c r="ED97" s="9"/>
    </row>
    <row r="98" spans="1:134" ht="10.050000000000001" customHeight="1" x14ac:dyDescent="0.2">
      <c r="A98" s="9">
        <v>71</v>
      </c>
      <c r="B98" s="12" t="s">
        <v>315</v>
      </c>
      <c r="C98" s="24">
        <f>SUM(O98:AS98)</f>
        <v>12</v>
      </c>
      <c r="D98" s="24">
        <f>SUM(AT98:CN98)</f>
        <v>15</v>
      </c>
      <c r="E98" s="24">
        <f>SUM(C98,D98)</f>
        <v>27</v>
      </c>
      <c r="F98" s="99">
        <f>E98/78</f>
        <v>0.34615384615384615</v>
      </c>
      <c r="G98" s="24">
        <f>SUM(CO98:DD98)</f>
        <v>3</v>
      </c>
      <c r="H98" s="35">
        <f>SUM(DE98:EC98)</f>
        <v>5</v>
      </c>
      <c r="I98" s="24">
        <f>SUM(G98,H98)</f>
        <v>8</v>
      </c>
      <c r="J98" s="99">
        <f>I98/41</f>
        <v>0.1951219512195122</v>
      </c>
      <c r="K98" s="99">
        <f t="shared" si="49"/>
        <v>0.1951219512195122</v>
      </c>
      <c r="L98" s="60">
        <f>E98+I98</f>
        <v>35</v>
      </c>
      <c r="M98" s="99">
        <f>L98/119</f>
        <v>0.29411764705882354</v>
      </c>
      <c r="N98" s="99">
        <f>J98-F98</f>
        <v>-0.15103189493433394</v>
      </c>
      <c r="O98" s="24">
        <v>1</v>
      </c>
      <c r="P98" s="24"/>
      <c r="Q98" s="24">
        <v>1</v>
      </c>
      <c r="R98" s="24"/>
      <c r="S98" s="24"/>
      <c r="T98" s="24">
        <v>1</v>
      </c>
      <c r="U98" s="24">
        <v>1</v>
      </c>
      <c r="V98" s="24">
        <v>1</v>
      </c>
      <c r="W98" s="24"/>
      <c r="X98" s="24"/>
      <c r="Y98" s="24"/>
      <c r="Z98" s="24">
        <v>1</v>
      </c>
      <c r="AA98" s="24"/>
      <c r="AB98" s="24"/>
      <c r="AC98" s="24"/>
      <c r="AD98" s="24">
        <v>1</v>
      </c>
      <c r="AE98" s="24">
        <v>1</v>
      </c>
      <c r="AF98" s="24"/>
      <c r="AG98" s="24"/>
      <c r="AH98" s="24">
        <v>1</v>
      </c>
      <c r="AI98" s="24"/>
      <c r="AJ98" s="24"/>
      <c r="AK98" s="24"/>
      <c r="AL98" s="24"/>
      <c r="AM98" s="24">
        <v>1</v>
      </c>
      <c r="AN98" s="24"/>
      <c r="AO98" s="24"/>
      <c r="AP98" s="24"/>
      <c r="AQ98" s="24">
        <v>1</v>
      </c>
      <c r="AR98" s="24"/>
      <c r="AS98" s="24">
        <v>1</v>
      </c>
      <c r="AT98" s="24"/>
      <c r="AU98" s="24"/>
      <c r="AV98" s="24"/>
      <c r="AW98" s="24"/>
      <c r="AX98" s="24"/>
      <c r="AY98" s="24">
        <v>1</v>
      </c>
      <c r="AZ98" s="24"/>
      <c r="BA98" s="24"/>
      <c r="BB98" s="24"/>
      <c r="BC98" s="24"/>
      <c r="BD98" s="24"/>
      <c r="BE98" s="24">
        <v>1</v>
      </c>
      <c r="BF98" s="24"/>
      <c r="BG98" s="24">
        <v>1</v>
      </c>
      <c r="BH98" s="24">
        <v>1</v>
      </c>
      <c r="BI98" s="24"/>
      <c r="BJ98" s="24">
        <v>1</v>
      </c>
      <c r="BK98" s="24">
        <v>1</v>
      </c>
      <c r="BL98" s="24">
        <v>1</v>
      </c>
      <c r="BM98" s="24">
        <v>1</v>
      </c>
      <c r="BN98" s="24"/>
      <c r="BO98" s="24"/>
      <c r="BP98" s="24">
        <v>1</v>
      </c>
      <c r="BQ98" s="24"/>
      <c r="BR98" s="24"/>
      <c r="BS98" s="24"/>
      <c r="BT98" s="24"/>
      <c r="BU98" s="24">
        <v>1</v>
      </c>
      <c r="BV98" s="24"/>
      <c r="BW98" s="24">
        <v>1</v>
      </c>
      <c r="BX98" s="24"/>
      <c r="BY98" s="24">
        <v>1</v>
      </c>
      <c r="BZ98" s="24"/>
      <c r="CA98" s="24"/>
      <c r="CB98" s="24"/>
      <c r="CC98" s="24"/>
      <c r="CD98" s="24"/>
      <c r="CE98" s="24"/>
      <c r="CF98" s="24"/>
      <c r="CG98" s="24">
        <v>1</v>
      </c>
      <c r="CH98" s="24"/>
      <c r="CI98" s="24">
        <v>1</v>
      </c>
      <c r="CJ98" s="24"/>
      <c r="CK98" s="24"/>
      <c r="CL98" s="24">
        <v>1</v>
      </c>
      <c r="CM98" s="24"/>
      <c r="CN98" s="24"/>
      <c r="CO98" s="24"/>
      <c r="CP98" s="24"/>
      <c r="CQ98" s="24"/>
      <c r="CR98" s="24"/>
      <c r="CS98" s="24"/>
      <c r="CT98" s="24">
        <v>1</v>
      </c>
      <c r="CU98" s="24">
        <v>1</v>
      </c>
      <c r="CV98" s="24"/>
      <c r="CW98" s="24"/>
      <c r="CX98" s="24"/>
      <c r="CY98" s="24"/>
      <c r="CZ98" s="24"/>
      <c r="DA98" s="24"/>
      <c r="DB98" s="24">
        <v>1</v>
      </c>
      <c r="DC98" s="24"/>
      <c r="DD98" s="24"/>
      <c r="DE98" s="24"/>
      <c r="DF98" s="24"/>
      <c r="DG98" s="24"/>
      <c r="DH98" s="24"/>
      <c r="DI98" s="24"/>
      <c r="DJ98" s="24"/>
      <c r="DK98" s="24"/>
      <c r="DL98" s="24">
        <v>1</v>
      </c>
      <c r="DM98" s="24"/>
      <c r="DN98" s="24"/>
      <c r="DO98" s="24"/>
      <c r="DP98" s="24"/>
      <c r="DQ98" s="24">
        <v>1</v>
      </c>
      <c r="DR98" s="24">
        <v>1</v>
      </c>
      <c r="DS98" s="24"/>
      <c r="DT98" s="24"/>
      <c r="DU98" s="24">
        <v>1</v>
      </c>
      <c r="DV98" s="24"/>
      <c r="DW98" s="24"/>
      <c r="DX98" s="24"/>
      <c r="DY98" s="24"/>
      <c r="DZ98" s="24"/>
      <c r="EA98" s="24"/>
      <c r="EB98" s="24">
        <v>1</v>
      </c>
      <c r="EC98" s="24"/>
      <c r="ED98" s="9"/>
    </row>
    <row r="99" spans="1:134" ht="10.050000000000001" customHeight="1" x14ac:dyDescent="0.2">
      <c r="A99" s="9">
        <v>72</v>
      </c>
      <c r="B99" s="12" t="s">
        <v>318</v>
      </c>
      <c r="C99" s="24">
        <f>SUM(O99:AS99)</f>
        <v>3</v>
      </c>
      <c r="D99" s="24">
        <f>SUM(AT99:CN99)</f>
        <v>0</v>
      </c>
      <c r="E99" s="24">
        <f>SUM(C99,D99)</f>
        <v>3</v>
      </c>
      <c r="F99" s="99">
        <f>E99/78</f>
        <v>3.8461538461538464E-2</v>
      </c>
      <c r="G99" s="24">
        <f>SUM(CO99:DD99)</f>
        <v>5</v>
      </c>
      <c r="H99" s="35">
        <f>SUM(DE99:EC99)</f>
        <v>3</v>
      </c>
      <c r="I99" s="24">
        <f>SUM(G99,H99)</f>
        <v>8</v>
      </c>
      <c r="J99" s="99">
        <f>I99/41</f>
        <v>0.1951219512195122</v>
      </c>
      <c r="K99" s="99">
        <f t="shared" ref="K99:K162" si="75">I99/41</f>
        <v>0.1951219512195122</v>
      </c>
      <c r="L99" s="60">
        <f>E99+I99</f>
        <v>11</v>
      </c>
      <c r="M99" s="99">
        <f>L99/119</f>
        <v>9.2436974789915971E-2</v>
      </c>
      <c r="N99" s="99">
        <f>J99-F99</f>
        <v>0.15666041275797374</v>
      </c>
      <c r="O99" s="24"/>
      <c r="P99" s="24"/>
      <c r="Q99" s="24"/>
      <c r="R99" s="24">
        <v>1</v>
      </c>
      <c r="S99" s="24"/>
      <c r="T99" s="24">
        <v>1</v>
      </c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>
        <v>1</v>
      </c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  <c r="CN99" s="24"/>
      <c r="CO99" s="24"/>
      <c r="CP99" s="24"/>
      <c r="CQ99" s="24">
        <v>1</v>
      </c>
      <c r="CR99" s="24"/>
      <c r="CS99" s="24">
        <v>1</v>
      </c>
      <c r="CT99" s="24"/>
      <c r="CU99" s="24"/>
      <c r="CV99" s="24"/>
      <c r="CW99" s="24"/>
      <c r="CX99" s="24">
        <v>1</v>
      </c>
      <c r="CY99" s="24"/>
      <c r="CZ99" s="24">
        <v>1</v>
      </c>
      <c r="DA99" s="24"/>
      <c r="DB99" s="24">
        <v>1</v>
      </c>
      <c r="DC99" s="24"/>
      <c r="DD99" s="24"/>
      <c r="DE99" s="24"/>
      <c r="DF99" s="24"/>
      <c r="DG99" s="24"/>
      <c r="DH99" s="24"/>
      <c r="DI99" s="24"/>
      <c r="DJ99" s="24"/>
      <c r="DK99" s="24"/>
      <c r="DL99" s="24"/>
      <c r="DM99" s="24"/>
      <c r="DN99" s="24">
        <v>1</v>
      </c>
      <c r="DO99" s="24"/>
      <c r="DP99" s="24"/>
      <c r="DQ99" s="24"/>
      <c r="DR99" s="24"/>
      <c r="DS99" s="24"/>
      <c r="DT99" s="24"/>
      <c r="DU99" s="24"/>
      <c r="DV99" s="24"/>
      <c r="DW99" s="24"/>
      <c r="DX99" s="24"/>
      <c r="DY99" s="24"/>
      <c r="DZ99" s="24">
        <v>1</v>
      </c>
      <c r="EA99" s="24"/>
      <c r="EB99" s="24">
        <v>1</v>
      </c>
      <c r="EC99" s="24"/>
      <c r="ED99" s="9"/>
    </row>
    <row r="100" spans="1:134" s="13" customFormat="1" ht="10.050000000000001" customHeight="1" x14ac:dyDescent="0.2">
      <c r="A100" s="13" t="s">
        <v>384</v>
      </c>
      <c r="B100" s="19" t="s">
        <v>380</v>
      </c>
      <c r="C100" s="31"/>
      <c r="D100" s="39"/>
      <c r="E100" s="39"/>
      <c r="F100" s="98"/>
      <c r="G100" s="39"/>
      <c r="H100" s="40"/>
      <c r="I100" s="39"/>
      <c r="J100" s="98"/>
      <c r="K100" s="39"/>
      <c r="L100" s="59"/>
      <c r="M100" s="98"/>
      <c r="N100" s="98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31"/>
      <c r="BH100" s="31"/>
      <c r="BI100" s="31"/>
      <c r="BJ100" s="31"/>
      <c r="BK100" s="31"/>
      <c r="BL100" s="31"/>
      <c r="BM100" s="31"/>
      <c r="BN100" s="31"/>
      <c r="BO100" s="31"/>
      <c r="BP100" s="31"/>
      <c r="BQ100" s="31"/>
      <c r="BR100" s="31"/>
      <c r="BS100" s="31"/>
      <c r="BT100" s="31"/>
      <c r="BU100" s="31"/>
      <c r="BV100" s="31"/>
      <c r="BW100" s="31"/>
      <c r="BX100" s="31"/>
      <c r="BY100" s="31"/>
      <c r="BZ100" s="31"/>
      <c r="CA100" s="31"/>
      <c r="CB100" s="31"/>
      <c r="CC100" s="31"/>
      <c r="CD100" s="31"/>
      <c r="CE100" s="31"/>
      <c r="CF100" s="31"/>
      <c r="CG100" s="31"/>
      <c r="CH100" s="31"/>
      <c r="CI100" s="31"/>
      <c r="CJ100" s="31"/>
      <c r="CK100" s="31"/>
      <c r="CL100" s="31"/>
      <c r="CM100" s="31"/>
      <c r="CN100" s="31"/>
      <c r="CO100" s="31"/>
      <c r="CP100" s="31"/>
      <c r="CQ100" s="31"/>
      <c r="CR100" s="31"/>
      <c r="CS100" s="31"/>
      <c r="CT100" s="31"/>
      <c r="CU100" s="31"/>
      <c r="CV100" s="31"/>
      <c r="CW100" s="31"/>
      <c r="CX100" s="31"/>
      <c r="CY100" s="31"/>
      <c r="CZ100" s="31"/>
      <c r="DA100" s="31"/>
      <c r="DB100" s="31"/>
      <c r="DC100" s="31"/>
      <c r="DD100" s="31"/>
      <c r="DE100" s="31"/>
      <c r="DF100" s="31"/>
      <c r="DG100" s="31"/>
      <c r="DH100" s="31"/>
      <c r="DI100" s="31"/>
      <c r="DJ100" s="31"/>
      <c r="DK100" s="31"/>
      <c r="DL100" s="31"/>
      <c r="DM100" s="31"/>
      <c r="DN100" s="31"/>
      <c r="DO100" s="31"/>
      <c r="DP100" s="31"/>
      <c r="DQ100" s="31"/>
      <c r="DR100" s="31"/>
      <c r="DS100" s="31"/>
      <c r="DT100" s="31"/>
      <c r="DU100" s="31"/>
      <c r="DV100" s="31"/>
      <c r="DW100" s="31"/>
      <c r="DX100" s="31"/>
      <c r="DY100" s="31"/>
      <c r="DZ100" s="31"/>
      <c r="EA100" s="31"/>
      <c r="EB100" s="31"/>
      <c r="EC100" s="31"/>
    </row>
    <row r="101" spans="1:134" s="42" customFormat="1" ht="10.050000000000001" customHeight="1" x14ac:dyDescent="0.2">
      <c r="B101" s="43" t="s">
        <v>284</v>
      </c>
      <c r="C101" s="44"/>
      <c r="D101" s="45"/>
      <c r="E101" s="45"/>
      <c r="F101" s="102"/>
      <c r="G101" s="45"/>
      <c r="H101" s="46"/>
      <c r="I101" s="45"/>
      <c r="J101" s="102"/>
      <c r="K101" s="45"/>
      <c r="L101" s="62"/>
      <c r="M101" s="102"/>
      <c r="N101" s="102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4"/>
      <c r="AS101" s="44"/>
      <c r="AT101" s="44"/>
      <c r="AU101" s="44"/>
      <c r="AV101" s="44"/>
      <c r="AW101" s="44"/>
      <c r="AX101" s="44"/>
      <c r="AY101" s="44"/>
      <c r="AZ101" s="44"/>
      <c r="BA101" s="44"/>
      <c r="BB101" s="44"/>
      <c r="BC101" s="44"/>
      <c r="BD101" s="44"/>
      <c r="BE101" s="44"/>
      <c r="BF101" s="44"/>
      <c r="BG101" s="44"/>
      <c r="BH101" s="44"/>
      <c r="BI101" s="44"/>
      <c r="BJ101" s="44"/>
      <c r="BK101" s="44"/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4"/>
      <c r="BW101" s="44"/>
      <c r="BX101" s="44"/>
      <c r="BY101" s="44"/>
      <c r="BZ101" s="44"/>
      <c r="CA101" s="44"/>
      <c r="CB101" s="44"/>
      <c r="CC101" s="44"/>
      <c r="CD101" s="44"/>
      <c r="CE101" s="44"/>
      <c r="CF101" s="44"/>
      <c r="CG101" s="44"/>
      <c r="CH101" s="44"/>
      <c r="CI101" s="44"/>
      <c r="CJ101" s="44"/>
      <c r="CK101" s="44"/>
      <c r="CL101" s="44"/>
      <c r="CM101" s="44"/>
      <c r="CN101" s="44"/>
      <c r="CO101" s="44"/>
      <c r="CP101" s="44"/>
      <c r="CQ101" s="44"/>
      <c r="CR101" s="44"/>
      <c r="CS101" s="44"/>
      <c r="CT101" s="44"/>
      <c r="CU101" s="44"/>
      <c r="CV101" s="44"/>
      <c r="CW101" s="44"/>
      <c r="CX101" s="44"/>
      <c r="CY101" s="44"/>
      <c r="CZ101" s="44"/>
      <c r="DA101" s="44"/>
      <c r="DB101" s="44"/>
      <c r="DC101" s="44"/>
      <c r="DD101" s="44"/>
      <c r="DE101" s="44"/>
      <c r="DF101" s="44"/>
      <c r="DG101" s="44"/>
      <c r="DH101" s="44"/>
      <c r="DI101" s="44"/>
      <c r="DJ101" s="44"/>
      <c r="DK101" s="44"/>
      <c r="DL101" s="44"/>
      <c r="DM101" s="44"/>
      <c r="DN101" s="44"/>
      <c r="DO101" s="44"/>
      <c r="DP101" s="44"/>
      <c r="DQ101" s="44"/>
      <c r="DR101" s="44"/>
      <c r="DS101" s="44"/>
      <c r="DT101" s="44"/>
      <c r="DU101" s="44"/>
      <c r="DV101" s="44"/>
      <c r="DW101" s="44"/>
      <c r="DX101" s="44"/>
      <c r="DY101" s="44"/>
      <c r="DZ101" s="44"/>
      <c r="EA101" s="44"/>
      <c r="EB101" s="44"/>
      <c r="EC101" s="44"/>
    </row>
    <row r="102" spans="1:134" ht="10.050000000000001" customHeight="1" x14ac:dyDescent="0.2">
      <c r="A102" s="9">
        <v>73</v>
      </c>
      <c r="B102" s="7" t="s">
        <v>288</v>
      </c>
      <c r="C102" s="24">
        <f>SUM(O102:AS102)</f>
        <v>15</v>
      </c>
      <c r="D102" s="24">
        <f>SUM(AT102:CN102)</f>
        <v>19</v>
      </c>
      <c r="E102" s="24">
        <f>SUM(C102,D102)</f>
        <v>34</v>
      </c>
      <c r="F102" s="99">
        <f>E102/78</f>
        <v>0.4358974358974359</v>
      </c>
      <c r="G102" s="24">
        <f>SUM(CO102:DD102)</f>
        <v>8</v>
      </c>
      <c r="H102" s="35">
        <f>SUM(DE102:EC102)</f>
        <v>13</v>
      </c>
      <c r="I102" s="24">
        <f>SUM(G102,H102)</f>
        <v>21</v>
      </c>
      <c r="J102" s="99">
        <f>I102/41</f>
        <v>0.51219512195121952</v>
      </c>
      <c r="K102" s="99">
        <f t="shared" si="75"/>
        <v>0.51219512195121952</v>
      </c>
      <c r="L102" s="60">
        <f>E102+I102</f>
        <v>55</v>
      </c>
      <c r="M102" s="99">
        <f>L102/119</f>
        <v>0.46218487394957986</v>
      </c>
      <c r="N102" s="99">
        <f>J102-F102</f>
        <v>7.629768605378362E-2</v>
      </c>
      <c r="O102" s="24"/>
      <c r="P102" s="24"/>
      <c r="Q102" s="24">
        <v>1</v>
      </c>
      <c r="R102" s="24"/>
      <c r="S102" s="24">
        <v>1</v>
      </c>
      <c r="T102" s="24">
        <v>1</v>
      </c>
      <c r="U102" s="24"/>
      <c r="V102" s="24">
        <v>1</v>
      </c>
      <c r="W102" s="24">
        <v>1</v>
      </c>
      <c r="X102" s="24"/>
      <c r="Y102" s="24">
        <v>1</v>
      </c>
      <c r="Z102" s="24">
        <v>1</v>
      </c>
      <c r="AA102" s="24">
        <v>1</v>
      </c>
      <c r="AB102" s="24"/>
      <c r="AC102" s="24"/>
      <c r="AD102" s="24"/>
      <c r="AE102" s="24"/>
      <c r="AF102" s="24"/>
      <c r="AG102" s="24"/>
      <c r="AH102" s="24"/>
      <c r="AI102" s="24"/>
      <c r="AJ102" s="24"/>
      <c r="AK102" s="24">
        <v>1</v>
      </c>
      <c r="AL102" s="24"/>
      <c r="AM102" s="24"/>
      <c r="AN102" s="24">
        <v>1</v>
      </c>
      <c r="AO102" s="24">
        <v>1</v>
      </c>
      <c r="AP102" s="24">
        <v>1</v>
      </c>
      <c r="AQ102" s="24">
        <v>1</v>
      </c>
      <c r="AR102" s="24">
        <v>1</v>
      </c>
      <c r="AS102" s="24">
        <v>1</v>
      </c>
      <c r="AT102" s="24"/>
      <c r="AU102" s="24"/>
      <c r="AV102" s="24"/>
      <c r="AW102" s="24"/>
      <c r="AX102" s="24">
        <v>1</v>
      </c>
      <c r="AY102" s="24"/>
      <c r="AZ102" s="24"/>
      <c r="BA102" s="24"/>
      <c r="BB102" s="24"/>
      <c r="BC102" s="24"/>
      <c r="BD102" s="24"/>
      <c r="BE102" s="24"/>
      <c r="BF102" s="24">
        <v>1</v>
      </c>
      <c r="BG102" s="24"/>
      <c r="BH102" s="24">
        <v>1</v>
      </c>
      <c r="BI102" s="24">
        <v>1</v>
      </c>
      <c r="BJ102" s="24">
        <v>1</v>
      </c>
      <c r="BK102" s="24">
        <v>1</v>
      </c>
      <c r="BL102" s="24">
        <v>1</v>
      </c>
      <c r="BM102" s="24"/>
      <c r="BN102" s="24">
        <v>1</v>
      </c>
      <c r="BO102" s="24"/>
      <c r="BP102" s="24">
        <v>1</v>
      </c>
      <c r="BQ102" s="24"/>
      <c r="BR102" s="24"/>
      <c r="BS102" s="24"/>
      <c r="BT102" s="24">
        <v>1</v>
      </c>
      <c r="BU102" s="24">
        <v>1</v>
      </c>
      <c r="BV102" s="24"/>
      <c r="BW102" s="24"/>
      <c r="BX102" s="24"/>
      <c r="BY102" s="24">
        <v>1</v>
      </c>
      <c r="BZ102" s="24"/>
      <c r="CA102" s="24">
        <v>1</v>
      </c>
      <c r="CB102" s="24">
        <v>1</v>
      </c>
      <c r="CC102" s="24">
        <v>1</v>
      </c>
      <c r="CD102" s="24">
        <v>1</v>
      </c>
      <c r="CE102" s="24"/>
      <c r="CF102" s="24"/>
      <c r="CG102" s="24"/>
      <c r="CH102" s="24"/>
      <c r="CI102" s="24"/>
      <c r="CJ102" s="24"/>
      <c r="CK102" s="24">
        <v>1</v>
      </c>
      <c r="CL102" s="24"/>
      <c r="CM102" s="24">
        <v>1</v>
      </c>
      <c r="CN102" s="24">
        <v>1</v>
      </c>
      <c r="CO102" s="24">
        <v>1</v>
      </c>
      <c r="CP102" s="24"/>
      <c r="CQ102" s="24"/>
      <c r="CR102" s="24">
        <v>1</v>
      </c>
      <c r="CS102" s="24"/>
      <c r="CT102" s="24"/>
      <c r="CU102" s="24">
        <v>1</v>
      </c>
      <c r="CV102" s="24">
        <v>1</v>
      </c>
      <c r="CW102" s="24">
        <v>1</v>
      </c>
      <c r="CX102" s="24">
        <v>1</v>
      </c>
      <c r="CY102" s="24"/>
      <c r="CZ102" s="24"/>
      <c r="DA102" s="24"/>
      <c r="DB102" s="24"/>
      <c r="DC102" s="24">
        <v>1</v>
      </c>
      <c r="DD102" s="24">
        <v>1</v>
      </c>
      <c r="DE102" s="24"/>
      <c r="DF102" s="24"/>
      <c r="DG102" s="24">
        <v>1</v>
      </c>
      <c r="DH102" s="24">
        <v>1</v>
      </c>
      <c r="DI102" s="24"/>
      <c r="DJ102" s="24"/>
      <c r="DK102" s="24">
        <v>1</v>
      </c>
      <c r="DL102" s="24">
        <v>1</v>
      </c>
      <c r="DM102" s="24"/>
      <c r="DN102" s="24"/>
      <c r="DO102" s="24"/>
      <c r="DP102" s="24"/>
      <c r="DQ102" s="24">
        <v>1</v>
      </c>
      <c r="DR102" s="24">
        <v>1</v>
      </c>
      <c r="DS102" s="24">
        <v>1</v>
      </c>
      <c r="DT102" s="24"/>
      <c r="DU102" s="24"/>
      <c r="DV102" s="24">
        <v>1</v>
      </c>
      <c r="DW102" s="24">
        <v>1</v>
      </c>
      <c r="DX102" s="24"/>
      <c r="DY102" s="24">
        <v>1</v>
      </c>
      <c r="DZ102" s="24"/>
      <c r="EA102" s="24">
        <v>1</v>
      </c>
      <c r="EB102" s="24">
        <v>1</v>
      </c>
      <c r="EC102" s="24">
        <v>1</v>
      </c>
      <c r="ED102" s="9"/>
    </row>
    <row r="103" spans="1:134" ht="10.050000000000001" customHeight="1" x14ac:dyDescent="0.2">
      <c r="A103" s="9">
        <v>74</v>
      </c>
      <c r="B103" s="7" t="s">
        <v>289</v>
      </c>
      <c r="C103" s="24">
        <f>SUM(O103:AS103)</f>
        <v>12</v>
      </c>
      <c r="D103" s="24">
        <f>SUM(AT103:CN103)</f>
        <v>24</v>
      </c>
      <c r="E103" s="24">
        <f>SUM(C103,D103)</f>
        <v>36</v>
      </c>
      <c r="F103" s="99">
        <f>E103/78</f>
        <v>0.46153846153846156</v>
      </c>
      <c r="G103" s="24">
        <f>SUM(CO103:DD103)</f>
        <v>5</v>
      </c>
      <c r="H103" s="35">
        <f>SUM(DE103:EC103)</f>
        <v>7</v>
      </c>
      <c r="I103" s="24">
        <f>SUM(G103,H103)</f>
        <v>12</v>
      </c>
      <c r="J103" s="99">
        <f>I103/41</f>
        <v>0.29268292682926828</v>
      </c>
      <c r="K103" s="99">
        <f t="shared" si="75"/>
        <v>0.29268292682926828</v>
      </c>
      <c r="L103" s="60">
        <f>E103+I103</f>
        <v>48</v>
      </c>
      <c r="M103" s="99">
        <f>L103/119</f>
        <v>0.40336134453781514</v>
      </c>
      <c r="N103" s="99">
        <f>J103-F103</f>
        <v>-0.16885553470919329</v>
      </c>
      <c r="O103" s="24"/>
      <c r="P103" s="24">
        <v>1</v>
      </c>
      <c r="Q103" s="24">
        <v>1</v>
      </c>
      <c r="R103" s="24"/>
      <c r="S103" s="24"/>
      <c r="T103" s="24">
        <v>1</v>
      </c>
      <c r="U103" s="24"/>
      <c r="V103" s="24"/>
      <c r="W103" s="24"/>
      <c r="X103" s="24">
        <v>1</v>
      </c>
      <c r="Y103" s="24"/>
      <c r="Z103" s="24"/>
      <c r="AA103" s="24"/>
      <c r="AB103" s="24"/>
      <c r="AC103" s="24">
        <v>1</v>
      </c>
      <c r="AD103" s="24"/>
      <c r="AE103" s="24"/>
      <c r="AF103" s="24">
        <v>1</v>
      </c>
      <c r="AG103" s="24">
        <v>1</v>
      </c>
      <c r="AH103" s="24">
        <v>1</v>
      </c>
      <c r="AI103" s="24">
        <v>1</v>
      </c>
      <c r="AJ103" s="24">
        <v>1</v>
      </c>
      <c r="AK103" s="24"/>
      <c r="AL103" s="24">
        <v>1</v>
      </c>
      <c r="AM103" s="24"/>
      <c r="AN103" s="24"/>
      <c r="AO103" s="24"/>
      <c r="AP103" s="24"/>
      <c r="AQ103" s="24"/>
      <c r="AR103" s="24"/>
      <c r="AS103" s="24">
        <v>1</v>
      </c>
      <c r="AT103" s="24">
        <v>1</v>
      </c>
      <c r="AU103" s="24"/>
      <c r="AV103" s="24"/>
      <c r="AW103" s="24"/>
      <c r="AX103" s="24"/>
      <c r="AY103" s="24">
        <v>1</v>
      </c>
      <c r="AZ103" s="24"/>
      <c r="BA103" s="24">
        <v>1</v>
      </c>
      <c r="BB103" s="24">
        <v>1</v>
      </c>
      <c r="BC103" s="24">
        <v>1</v>
      </c>
      <c r="BD103" s="24"/>
      <c r="BE103" s="24">
        <v>1</v>
      </c>
      <c r="BF103" s="24"/>
      <c r="BG103" s="24">
        <v>1</v>
      </c>
      <c r="BH103" s="24"/>
      <c r="BI103" s="24"/>
      <c r="BJ103" s="24">
        <v>1</v>
      </c>
      <c r="BK103" s="24">
        <v>1</v>
      </c>
      <c r="BL103" s="24">
        <v>1</v>
      </c>
      <c r="BM103" s="24"/>
      <c r="BN103" s="24"/>
      <c r="BO103" s="24">
        <v>1</v>
      </c>
      <c r="BP103" s="24"/>
      <c r="BQ103" s="24">
        <v>1</v>
      </c>
      <c r="BR103" s="24">
        <v>1</v>
      </c>
      <c r="BS103" s="24">
        <v>1</v>
      </c>
      <c r="BT103" s="24"/>
      <c r="BU103" s="24"/>
      <c r="BV103" s="24">
        <v>1</v>
      </c>
      <c r="BW103" s="24">
        <v>1</v>
      </c>
      <c r="BX103" s="24">
        <v>1</v>
      </c>
      <c r="BY103" s="24"/>
      <c r="BZ103" s="24">
        <v>1</v>
      </c>
      <c r="CA103" s="24"/>
      <c r="CB103" s="24"/>
      <c r="CC103" s="24"/>
      <c r="CD103" s="24"/>
      <c r="CE103" s="24">
        <v>1</v>
      </c>
      <c r="CF103" s="24">
        <v>1</v>
      </c>
      <c r="CG103" s="24">
        <v>1</v>
      </c>
      <c r="CH103" s="24"/>
      <c r="CI103" s="24">
        <v>1</v>
      </c>
      <c r="CJ103" s="24">
        <v>1</v>
      </c>
      <c r="CK103" s="24"/>
      <c r="CL103" s="24">
        <v>1</v>
      </c>
      <c r="CM103" s="24"/>
      <c r="CN103" s="24"/>
      <c r="CO103" s="24"/>
      <c r="CP103" s="24"/>
      <c r="CQ103" s="24">
        <v>1</v>
      </c>
      <c r="CR103" s="24">
        <v>1</v>
      </c>
      <c r="CS103" s="24"/>
      <c r="CT103" s="24"/>
      <c r="CU103" s="24"/>
      <c r="CV103" s="24"/>
      <c r="CW103" s="24"/>
      <c r="CX103" s="24">
        <v>1</v>
      </c>
      <c r="CY103" s="24"/>
      <c r="CZ103" s="24">
        <v>1</v>
      </c>
      <c r="DA103" s="24"/>
      <c r="DB103" s="24">
        <v>1</v>
      </c>
      <c r="DC103" s="24"/>
      <c r="DD103" s="24"/>
      <c r="DE103" s="24"/>
      <c r="DF103" s="24"/>
      <c r="DG103" s="24"/>
      <c r="DH103" s="24"/>
      <c r="DI103" s="24"/>
      <c r="DJ103" s="24">
        <v>1</v>
      </c>
      <c r="DK103" s="24"/>
      <c r="DL103" s="24">
        <v>1</v>
      </c>
      <c r="DM103" s="24"/>
      <c r="DN103" s="24">
        <v>1</v>
      </c>
      <c r="DO103" s="24">
        <v>1</v>
      </c>
      <c r="DP103" s="24"/>
      <c r="DQ103" s="24"/>
      <c r="DR103" s="24"/>
      <c r="DS103" s="24"/>
      <c r="DT103" s="24"/>
      <c r="DU103" s="24">
        <v>1</v>
      </c>
      <c r="DV103" s="24"/>
      <c r="DW103" s="24"/>
      <c r="DX103" s="24"/>
      <c r="DY103" s="24"/>
      <c r="DZ103" s="24">
        <v>1</v>
      </c>
      <c r="EA103" s="24">
        <v>1</v>
      </c>
      <c r="EB103" s="24"/>
      <c r="EC103" s="24"/>
      <c r="ED103" s="9"/>
    </row>
    <row r="104" spans="1:134" ht="10.050000000000001" customHeight="1" x14ac:dyDescent="0.2">
      <c r="A104" s="9">
        <v>75</v>
      </c>
      <c r="B104" s="7" t="s">
        <v>285</v>
      </c>
      <c r="C104" s="24">
        <f>SUM(O104:AS104)</f>
        <v>5</v>
      </c>
      <c r="D104" s="24">
        <f>SUM(AT104:CN104)</f>
        <v>6</v>
      </c>
      <c r="E104" s="24">
        <f>SUM(C104,D104)</f>
        <v>11</v>
      </c>
      <c r="F104" s="99">
        <f>E104/78</f>
        <v>0.14102564102564102</v>
      </c>
      <c r="G104" s="24">
        <f>SUM(CO104:DD104)</f>
        <v>4</v>
      </c>
      <c r="H104" s="35">
        <f>SUM(DE104:EC104)</f>
        <v>6</v>
      </c>
      <c r="I104" s="24">
        <f>SUM(G104,H104)</f>
        <v>10</v>
      </c>
      <c r="J104" s="99">
        <f>I104/41</f>
        <v>0.24390243902439024</v>
      </c>
      <c r="K104" s="99">
        <f t="shared" si="75"/>
        <v>0.24390243902439024</v>
      </c>
      <c r="L104" s="60">
        <f>E104+I104</f>
        <v>21</v>
      </c>
      <c r="M104" s="99">
        <f>L104/119</f>
        <v>0.17647058823529413</v>
      </c>
      <c r="N104" s="99">
        <f>J104-F104</f>
        <v>0.10287679799874921</v>
      </c>
      <c r="O104" s="24"/>
      <c r="P104" s="24"/>
      <c r="Q104" s="24"/>
      <c r="R104" s="24"/>
      <c r="S104" s="24"/>
      <c r="T104" s="24"/>
      <c r="U104" s="24">
        <v>1</v>
      </c>
      <c r="V104" s="24"/>
      <c r="W104" s="24"/>
      <c r="X104" s="24"/>
      <c r="Y104" s="24"/>
      <c r="Z104" s="24"/>
      <c r="AA104" s="24"/>
      <c r="AB104" s="24">
        <v>1</v>
      </c>
      <c r="AC104" s="24"/>
      <c r="AD104" s="24">
        <v>1</v>
      </c>
      <c r="AE104" s="24">
        <v>1</v>
      </c>
      <c r="AF104" s="24"/>
      <c r="AG104" s="24"/>
      <c r="AH104" s="24"/>
      <c r="AI104" s="24"/>
      <c r="AJ104" s="24"/>
      <c r="AK104" s="24"/>
      <c r="AL104" s="24"/>
      <c r="AM104" s="24">
        <v>1</v>
      </c>
      <c r="AN104" s="24"/>
      <c r="AO104" s="24"/>
      <c r="AP104" s="24"/>
      <c r="AQ104" s="24"/>
      <c r="AR104" s="24"/>
      <c r="AS104" s="24"/>
      <c r="AT104" s="24"/>
      <c r="AU104" s="24">
        <v>1</v>
      </c>
      <c r="AV104" s="24"/>
      <c r="AW104" s="24">
        <v>1</v>
      </c>
      <c r="AX104" s="24"/>
      <c r="AY104" s="24"/>
      <c r="AZ104" s="24">
        <v>1</v>
      </c>
      <c r="BA104" s="24"/>
      <c r="BB104" s="24"/>
      <c r="BC104" s="24"/>
      <c r="BD104" s="24">
        <v>1</v>
      </c>
      <c r="BE104" s="24"/>
      <c r="BF104" s="24"/>
      <c r="BG104" s="24"/>
      <c r="BH104" s="24"/>
      <c r="BI104" s="24"/>
      <c r="BJ104" s="24"/>
      <c r="BK104" s="24"/>
      <c r="BL104" s="24"/>
      <c r="BM104" s="24">
        <v>1</v>
      </c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4">
        <v>1</v>
      </c>
      <c r="CI104" s="24"/>
      <c r="CJ104" s="24"/>
      <c r="CK104" s="24"/>
      <c r="CL104" s="24"/>
      <c r="CM104" s="24"/>
      <c r="CN104" s="24"/>
      <c r="CO104" s="24"/>
      <c r="CP104" s="24">
        <v>1</v>
      </c>
      <c r="CQ104" s="24"/>
      <c r="CR104" s="24"/>
      <c r="CS104" s="24">
        <v>1</v>
      </c>
      <c r="CT104" s="24">
        <v>1</v>
      </c>
      <c r="CU104" s="24"/>
      <c r="CV104" s="24"/>
      <c r="CW104" s="24"/>
      <c r="CX104" s="24"/>
      <c r="CY104" s="24"/>
      <c r="CZ104" s="24"/>
      <c r="DA104" s="24">
        <v>1</v>
      </c>
      <c r="DB104" s="24"/>
      <c r="DC104" s="24"/>
      <c r="DD104" s="24"/>
      <c r="DE104" s="24">
        <v>1</v>
      </c>
      <c r="DF104" s="24">
        <v>1</v>
      </c>
      <c r="DG104" s="24"/>
      <c r="DH104" s="24"/>
      <c r="DI104" s="24">
        <v>1</v>
      </c>
      <c r="DJ104" s="24"/>
      <c r="DK104" s="24"/>
      <c r="DL104" s="24"/>
      <c r="DM104" s="24">
        <v>1</v>
      </c>
      <c r="DN104" s="24"/>
      <c r="DO104" s="24"/>
      <c r="DP104" s="24">
        <v>1</v>
      </c>
      <c r="DQ104" s="24"/>
      <c r="DR104" s="24"/>
      <c r="DS104" s="24"/>
      <c r="DT104" s="24">
        <v>1</v>
      </c>
      <c r="DU104" s="24"/>
      <c r="DV104" s="24"/>
      <c r="DW104" s="24"/>
      <c r="DX104" s="24"/>
      <c r="DY104" s="24"/>
      <c r="DZ104" s="24"/>
      <c r="EA104" s="24"/>
      <c r="EB104" s="24"/>
      <c r="EC104" s="24"/>
      <c r="ED104" s="9"/>
    </row>
    <row r="105" spans="1:134" ht="10.050000000000001" customHeight="1" x14ac:dyDescent="0.2">
      <c r="A105" s="9">
        <v>76</v>
      </c>
      <c r="B105" s="7" t="s">
        <v>287</v>
      </c>
      <c r="C105" s="24">
        <f>SUM(O105:AS105)</f>
        <v>2</v>
      </c>
      <c r="D105" s="24">
        <f>SUM(AT105:CN105)</f>
        <v>0</v>
      </c>
      <c r="E105" s="24">
        <f>SUM(C105,D105)</f>
        <v>2</v>
      </c>
      <c r="F105" s="99">
        <f>E105/78</f>
        <v>2.564102564102564E-2</v>
      </c>
      <c r="G105" s="24">
        <f>SUM(CO105:DD105)</f>
        <v>1</v>
      </c>
      <c r="H105" s="35">
        <f>SUM(DE105:EC105)</f>
        <v>1</v>
      </c>
      <c r="I105" s="24">
        <f>SUM(G105,H105)</f>
        <v>2</v>
      </c>
      <c r="J105" s="99">
        <f>I105/41</f>
        <v>4.878048780487805E-2</v>
      </c>
      <c r="K105" s="99">
        <f t="shared" si="75"/>
        <v>4.878048780487805E-2</v>
      </c>
      <c r="L105" s="60">
        <f>E105+I105</f>
        <v>4</v>
      </c>
      <c r="M105" s="99">
        <f>L105/119</f>
        <v>3.3613445378151259E-2</v>
      </c>
      <c r="N105" s="99">
        <f>J105-F105</f>
        <v>2.313946216385241E-2</v>
      </c>
      <c r="O105" s="24">
        <v>1</v>
      </c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>
        <v>1</v>
      </c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  <c r="CN105" s="24"/>
      <c r="CO105" s="24"/>
      <c r="CP105" s="24"/>
      <c r="CQ105" s="24"/>
      <c r="CR105" s="24"/>
      <c r="CS105" s="24"/>
      <c r="CT105" s="24"/>
      <c r="CU105" s="24"/>
      <c r="CV105" s="24"/>
      <c r="CW105" s="24"/>
      <c r="CX105" s="24"/>
      <c r="CY105" s="24">
        <v>1</v>
      </c>
      <c r="CZ105" s="24"/>
      <c r="DA105" s="24"/>
      <c r="DB105" s="24"/>
      <c r="DC105" s="24"/>
      <c r="DD105" s="24"/>
      <c r="DE105" s="24"/>
      <c r="DF105" s="24"/>
      <c r="DG105" s="24"/>
      <c r="DH105" s="24"/>
      <c r="DI105" s="24"/>
      <c r="DJ105" s="24"/>
      <c r="DK105" s="24"/>
      <c r="DL105" s="24"/>
      <c r="DM105" s="24"/>
      <c r="DN105" s="24"/>
      <c r="DO105" s="24"/>
      <c r="DP105" s="24"/>
      <c r="DQ105" s="24"/>
      <c r="DR105" s="24"/>
      <c r="DS105" s="24"/>
      <c r="DT105" s="24"/>
      <c r="DU105" s="24"/>
      <c r="DV105" s="24"/>
      <c r="DW105" s="24"/>
      <c r="DX105" s="24">
        <v>1</v>
      </c>
      <c r="DY105" s="24"/>
      <c r="DZ105" s="24"/>
      <c r="EA105" s="24"/>
      <c r="EB105" s="24"/>
      <c r="EC105" s="24"/>
      <c r="ED105" s="9"/>
    </row>
    <row r="106" spans="1:134" ht="10.050000000000001" customHeight="1" x14ac:dyDescent="0.2">
      <c r="A106" s="9">
        <v>77</v>
      </c>
      <c r="B106" s="7" t="s">
        <v>286</v>
      </c>
      <c r="C106" s="24">
        <f>SUM(O106:AS106)</f>
        <v>1</v>
      </c>
      <c r="D106" s="24">
        <f>SUM(AT106:CN106)</f>
        <v>1</v>
      </c>
      <c r="E106" s="24">
        <f>SUM(C106,D106)</f>
        <v>2</v>
      </c>
      <c r="F106" s="99">
        <f>E106/78</f>
        <v>2.564102564102564E-2</v>
      </c>
      <c r="G106" s="24">
        <f>SUM(CO106:DD106)</f>
        <v>0</v>
      </c>
      <c r="H106" s="35">
        <f>SUM(DE106:EC106)</f>
        <v>1</v>
      </c>
      <c r="I106" s="24">
        <f>SUM(G106,H106)</f>
        <v>1</v>
      </c>
      <c r="J106" s="99">
        <f>I106/41</f>
        <v>2.4390243902439025E-2</v>
      </c>
      <c r="K106" s="99">
        <f t="shared" si="75"/>
        <v>2.4390243902439025E-2</v>
      </c>
      <c r="L106" s="60">
        <f>E106+I106</f>
        <v>3</v>
      </c>
      <c r="M106" s="99">
        <f>L106/119</f>
        <v>2.5210084033613446E-2</v>
      </c>
      <c r="N106" s="99">
        <f>J106-F106</f>
        <v>-1.2507817385866149E-3</v>
      </c>
      <c r="O106" s="24"/>
      <c r="P106" s="24"/>
      <c r="Q106" s="24"/>
      <c r="R106" s="24">
        <v>1</v>
      </c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>
        <v>1</v>
      </c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  <c r="CN106" s="24"/>
      <c r="CO106" s="24"/>
      <c r="CP106" s="24"/>
      <c r="CQ106" s="24"/>
      <c r="CR106" s="24"/>
      <c r="CS106" s="24"/>
      <c r="CT106" s="24"/>
      <c r="CU106" s="24"/>
      <c r="CV106" s="24"/>
      <c r="CW106" s="24"/>
      <c r="CX106" s="24"/>
      <c r="CY106" s="24"/>
      <c r="CZ106" s="24"/>
      <c r="DA106" s="24"/>
      <c r="DB106" s="24"/>
      <c r="DC106" s="24"/>
      <c r="DD106" s="24"/>
      <c r="DE106" s="24"/>
      <c r="DF106" s="24"/>
      <c r="DG106" s="24"/>
      <c r="DH106" s="24"/>
      <c r="DI106" s="24">
        <v>1</v>
      </c>
      <c r="DJ106" s="24"/>
      <c r="DK106" s="24"/>
      <c r="DL106" s="24"/>
      <c r="DM106" s="24"/>
      <c r="DN106" s="24"/>
      <c r="DO106" s="24"/>
      <c r="DP106" s="24"/>
      <c r="DQ106" s="24"/>
      <c r="DR106" s="24"/>
      <c r="DS106" s="24"/>
      <c r="DT106" s="24"/>
      <c r="DU106" s="24"/>
      <c r="DV106" s="24"/>
      <c r="DW106" s="24"/>
      <c r="DX106" s="24"/>
      <c r="DY106" s="24"/>
      <c r="DZ106" s="24"/>
      <c r="EA106" s="24"/>
      <c r="EB106" s="24"/>
      <c r="EC106" s="24"/>
      <c r="ED106" s="9"/>
    </row>
    <row r="107" spans="1:134" s="42" customFormat="1" ht="10.050000000000001" customHeight="1" x14ac:dyDescent="0.2">
      <c r="B107" s="43" t="s">
        <v>290</v>
      </c>
      <c r="C107" s="44"/>
      <c r="D107" s="45"/>
      <c r="E107" s="45"/>
      <c r="F107" s="102"/>
      <c r="G107" s="45"/>
      <c r="H107" s="46"/>
      <c r="I107" s="45"/>
      <c r="J107" s="102"/>
      <c r="K107" s="45"/>
      <c r="L107" s="62"/>
      <c r="M107" s="102"/>
      <c r="N107" s="102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4"/>
      <c r="BW107" s="44"/>
      <c r="BX107" s="44"/>
      <c r="BY107" s="44"/>
      <c r="BZ107" s="44"/>
      <c r="CA107" s="44"/>
      <c r="CB107" s="44"/>
      <c r="CC107" s="44"/>
      <c r="CD107" s="44"/>
      <c r="CE107" s="44"/>
      <c r="CF107" s="44"/>
      <c r="CG107" s="44"/>
      <c r="CH107" s="44"/>
      <c r="CI107" s="44"/>
      <c r="CJ107" s="44"/>
      <c r="CK107" s="44"/>
      <c r="CL107" s="44"/>
      <c r="CM107" s="44"/>
      <c r="CN107" s="44"/>
      <c r="CO107" s="44"/>
      <c r="CP107" s="44"/>
      <c r="CQ107" s="44"/>
      <c r="CR107" s="44"/>
      <c r="CS107" s="44"/>
      <c r="CT107" s="44"/>
      <c r="CU107" s="44"/>
      <c r="CV107" s="44"/>
      <c r="CW107" s="44"/>
      <c r="CX107" s="44"/>
      <c r="CY107" s="44"/>
      <c r="CZ107" s="44"/>
      <c r="DA107" s="44"/>
      <c r="DB107" s="44"/>
      <c r="DC107" s="44"/>
      <c r="DD107" s="44"/>
      <c r="DE107" s="44"/>
      <c r="DF107" s="44"/>
      <c r="DG107" s="44"/>
      <c r="DH107" s="44"/>
      <c r="DI107" s="44"/>
      <c r="DJ107" s="44"/>
      <c r="DK107" s="44"/>
      <c r="DL107" s="44"/>
      <c r="DM107" s="44"/>
      <c r="DN107" s="44"/>
      <c r="DO107" s="44"/>
      <c r="DP107" s="44"/>
      <c r="DQ107" s="44"/>
      <c r="DR107" s="44"/>
      <c r="DS107" s="44"/>
      <c r="DT107" s="44"/>
      <c r="DU107" s="44"/>
      <c r="DV107" s="44"/>
      <c r="DW107" s="44"/>
      <c r="DX107" s="44"/>
      <c r="DY107" s="44"/>
      <c r="DZ107" s="44"/>
      <c r="EA107" s="44"/>
      <c r="EB107" s="44"/>
      <c r="EC107" s="44"/>
    </row>
    <row r="108" spans="1:134" ht="10.050000000000001" customHeight="1" x14ac:dyDescent="0.2">
      <c r="A108" s="9">
        <v>78</v>
      </c>
      <c r="B108" s="7" t="s">
        <v>292</v>
      </c>
      <c r="C108" s="24">
        <f>SUM(O108:AS108)</f>
        <v>18</v>
      </c>
      <c r="D108" s="24">
        <f>SUM(AT108:CN108)</f>
        <v>34</v>
      </c>
      <c r="E108" s="24">
        <f>SUM(C108,D108)</f>
        <v>52</v>
      </c>
      <c r="F108" s="99">
        <f>E108/78</f>
        <v>0.66666666666666663</v>
      </c>
      <c r="G108" s="24">
        <f>SUM(CO108:DD108)</f>
        <v>8</v>
      </c>
      <c r="H108" s="35">
        <f>SUM(DE108:EC108)</f>
        <v>10</v>
      </c>
      <c r="I108" s="24">
        <f>SUM(G108,H108)</f>
        <v>18</v>
      </c>
      <c r="J108" s="99">
        <f>I108/41</f>
        <v>0.43902439024390244</v>
      </c>
      <c r="K108" s="99">
        <f t="shared" si="75"/>
        <v>0.43902439024390244</v>
      </c>
      <c r="L108" s="60">
        <f>E108+I108</f>
        <v>70</v>
      </c>
      <c r="M108" s="99">
        <f>L108/119</f>
        <v>0.58823529411764708</v>
      </c>
      <c r="N108" s="99">
        <f>J108-F108</f>
        <v>-0.22764227642276419</v>
      </c>
      <c r="O108" s="24">
        <v>1</v>
      </c>
      <c r="P108" s="24"/>
      <c r="Q108" s="24">
        <v>1</v>
      </c>
      <c r="R108" s="24">
        <v>1</v>
      </c>
      <c r="S108" s="24"/>
      <c r="T108" s="24"/>
      <c r="U108" s="24">
        <v>1</v>
      </c>
      <c r="V108" s="24"/>
      <c r="W108" s="24">
        <v>1</v>
      </c>
      <c r="X108" s="24"/>
      <c r="Y108" s="24"/>
      <c r="Z108" s="24"/>
      <c r="AA108" s="24">
        <v>1</v>
      </c>
      <c r="AB108" s="24"/>
      <c r="AC108" s="24">
        <v>1</v>
      </c>
      <c r="AD108" s="24">
        <v>1</v>
      </c>
      <c r="AE108" s="24">
        <v>1</v>
      </c>
      <c r="AF108" s="24">
        <v>1</v>
      </c>
      <c r="AG108" s="24">
        <v>1</v>
      </c>
      <c r="AH108" s="24">
        <v>1</v>
      </c>
      <c r="AI108" s="24"/>
      <c r="AJ108" s="24">
        <v>1</v>
      </c>
      <c r="AK108" s="24"/>
      <c r="AL108" s="24"/>
      <c r="AM108" s="24"/>
      <c r="AN108" s="24">
        <v>1</v>
      </c>
      <c r="AO108" s="24">
        <v>1</v>
      </c>
      <c r="AP108" s="24"/>
      <c r="AQ108" s="24">
        <v>1</v>
      </c>
      <c r="AR108" s="24">
        <v>1</v>
      </c>
      <c r="AS108" s="24">
        <v>1</v>
      </c>
      <c r="AT108" s="24">
        <v>1</v>
      </c>
      <c r="AU108" s="24"/>
      <c r="AV108" s="24">
        <v>1</v>
      </c>
      <c r="AW108" s="24"/>
      <c r="AX108" s="24"/>
      <c r="AY108" s="24"/>
      <c r="AZ108" s="24">
        <v>1</v>
      </c>
      <c r="BA108" s="24"/>
      <c r="BB108" s="24">
        <v>1</v>
      </c>
      <c r="BC108" s="24">
        <v>1</v>
      </c>
      <c r="BD108" s="24">
        <v>1</v>
      </c>
      <c r="BE108" s="24">
        <v>1</v>
      </c>
      <c r="BF108" s="24"/>
      <c r="BG108" s="24"/>
      <c r="BH108" s="24"/>
      <c r="BI108" s="24"/>
      <c r="BJ108" s="24">
        <v>1</v>
      </c>
      <c r="BK108" s="24">
        <v>1</v>
      </c>
      <c r="BL108" s="24">
        <v>1</v>
      </c>
      <c r="BM108" s="24">
        <v>1</v>
      </c>
      <c r="BN108" s="24">
        <v>1</v>
      </c>
      <c r="BO108" s="24">
        <v>1</v>
      </c>
      <c r="BP108" s="24">
        <v>1</v>
      </c>
      <c r="BQ108" s="24">
        <v>1</v>
      </c>
      <c r="BR108" s="24"/>
      <c r="BS108" s="24"/>
      <c r="BT108" s="24">
        <v>1</v>
      </c>
      <c r="BU108" s="24">
        <v>1</v>
      </c>
      <c r="BV108" s="24">
        <v>1</v>
      </c>
      <c r="BW108" s="24">
        <v>1</v>
      </c>
      <c r="BX108" s="24">
        <v>1</v>
      </c>
      <c r="BY108" s="24">
        <v>1</v>
      </c>
      <c r="BZ108" s="24"/>
      <c r="CA108" s="24">
        <v>1</v>
      </c>
      <c r="CB108" s="24">
        <v>1</v>
      </c>
      <c r="CC108" s="24">
        <v>1</v>
      </c>
      <c r="CD108" s="24">
        <v>1</v>
      </c>
      <c r="CE108" s="24">
        <v>1</v>
      </c>
      <c r="CF108" s="24">
        <v>1</v>
      </c>
      <c r="CG108" s="24">
        <v>1</v>
      </c>
      <c r="CH108" s="24"/>
      <c r="CI108" s="24">
        <v>1</v>
      </c>
      <c r="CJ108" s="24">
        <v>1</v>
      </c>
      <c r="CK108" s="24">
        <v>1</v>
      </c>
      <c r="CL108" s="24">
        <v>1</v>
      </c>
      <c r="CM108" s="24">
        <v>1</v>
      </c>
      <c r="CN108" s="24">
        <v>1</v>
      </c>
      <c r="CO108" s="24"/>
      <c r="CP108" s="24"/>
      <c r="CQ108" s="24">
        <v>1</v>
      </c>
      <c r="CR108" s="24"/>
      <c r="CS108" s="24">
        <v>1</v>
      </c>
      <c r="CT108" s="24"/>
      <c r="CU108" s="24"/>
      <c r="CV108" s="24">
        <v>1</v>
      </c>
      <c r="CW108" s="24">
        <v>1</v>
      </c>
      <c r="CX108" s="24">
        <v>1</v>
      </c>
      <c r="CY108" s="24"/>
      <c r="CZ108" s="24"/>
      <c r="DA108" s="24"/>
      <c r="DB108" s="24">
        <v>1</v>
      </c>
      <c r="DC108" s="24">
        <v>1</v>
      </c>
      <c r="DD108" s="24">
        <v>1</v>
      </c>
      <c r="DE108" s="24">
        <v>1</v>
      </c>
      <c r="DF108" s="24"/>
      <c r="DG108" s="24"/>
      <c r="DH108" s="24">
        <v>1</v>
      </c>
      <c r="DI108" s="24"/>
      <c r="DJ108" s="24">
        <v>1</v>
      </c>
      <c r="DK108" s="24"/>
      <c r="DL108" s="24"/>
      <c r="DM108" s="24"/>
      <c r="DN108" s="24"/>
      <c r="DO108" s="24">
        <v>1</v>
      </c>
      <c r="DP108" s="24"/>
      <c r="DQ108" s="24">
        <v>1</v>
      </c>
      <c r="DR108" s="24">
        <v>1</v>
      </c>
      <c r="DS108" s="24">
        <v>1</v>
      </c>
      <c r="DT108" s="24">
        <v>1</v>
      </c>
      <c r="DU108" s="24"/>
      <c r="DV108" s="24">
        <v>1</v>
      </c>
      <c r="DW108" s="24">
        <v>1</v>
      </c>
      <c r="DX108" s="24"/>
      <c r="DY108" s="24"/>
      <c r="DZ108" s="24"/>
      <c r="EA108" s="24"/>
      <c r="EB108" s="24"/>
      <c r="EC108" s="24"/>
      <c r="ED108" s="9"/>
    </row>
    <row r="109" spans="1:134" ht="10.050000000000001" customHeight="1" x14ac:dyDescent="0.2">
      <c r="A109" s="9">
        <v>79</v>
      </c>
      <c r="B109" s="7" t="s">
        <v>294</v>
      </c>
      <c r="C109" s="24">
        <f>SUM(O109:AS109)</f>
        <v>13</v>
      </c>
      <c r="D109" s="24">
        <f>SUM(AT109:CN109)</f>
        <v>20</v>
      </c>
      <c r="E109" s="24">
        <f>SUM(C109,D109)</f>
        <v>33</v>
      </c>
      <c r="F109" s="99">
        <f>E109/78</f>
        <v>0.42307692307692307</v>
      </c>
      <c r="G109" s="24">
        <f>SUM(CO109:DD109)</f>
        <v>8</v>
      </c>
      <c r="H109" s="35">
        <f>SUM(DE109:EC109)</f>
        <v>10</v>
      </c>
      <c r="I109" s="24">
        <f>SUM(G109,H109)</f>
        <v>18</v>
      </c>
      <c r="J109" s="99">
        <f>I109/41</f>
        <v>0.43902439024390244</v>
      </c>
      <c r="K109" s="99">
        <f t="shared" si="75"/>
        <v>0.43902439024390244</v>
      </c>
      <c r="L109" s="60">
        <f>E109+I109</f>
        <v>51</v>
      </c>
      <c r="M109" s="99">
        <f>L109/119</f>
        <v>0.42857142857142855</v>
      </c>
      <c r="N109" s="99">
        <f>J109-F109</f>
        <v>1.5947467166979368E-2</v>
      </c>
      <c r="O109" s="24"/>
      <c r="P109" s="24">
        <v>1</v>
      </c>
      <c r="Q109" s="24">
        <v>1</v>
      </c>
      <c r="R109" s="24">
        <v>1</v>
      </c>
      <c r="S109" s="24"/>
      <c r="T109" s="24"/>
      <c r="U109" s="24"/>
      <c r="V109" s="24"/>
      <c r="W109" s="24">
        <v>1</v>
      </c>
      <c r="X109" s="24"/>
      <c r="Y109" s="24">
        <v>1</v>
      </c>
      <c r="Z109" s="24"/>
      <c r="AA109" s="24"/>
      <c r="AB109" s="24"/>
      <c r="AC109" s="24">
        <v>1</v>
      </c>
      <c r="AD109" s="24">
        <v>1</v>
      </c>
      <c r="AE109" s="24">
        <v>1</v>
      </c>
      <c r="AF109" s="24">
        <v>1</v>
      </c>
      <c r="AG109" s="24">
        <v>1</v>
      </c>
      <c r="AH109" s="24">
        <v>1</v>
      </c>
      <c r="AI109" s="24"/>
      <c r="AJ109" s="24"/>
      <c r="AK109" s="24">
        <v>1</v>
      </c>
      <c r="AL109" s="24"/>
      <c r="AM109" s="24"/>
      <c r="AN109" s="24"/>
      <c r="AO109" s="24"/>
      <c r="AP109" s="24"/>
      <c r="AQ109" s="24">
        <v>1</v>
      </c>
      <c r="AR109" s="24"/>
      <c r="AS109" s="24"/>
      <c r="AT109" s="24"/>
      <c r="AU109" s="24"/>
      <c r="AV109" s="24">
        <v>1</v>
      </c>
      <c r="AW109" s="24"/>
      <c r="AX109" s="24">
        <v>1</v>
      </c>
      <c r="AY109" s="24"/>
      <c r="AZ109" s="24">
        <v>1</v>
      </c>
      <c r="BA109" s="24"/>
      <c r="BB109" s="24"/>
      <c r="BC109" s="24"/>
      <c r="BD109" s="24"/>
      <c r="BE109" s="24"/>
      <c r="BF109" s="24">
        <v>1</v>
      </c>
      <c r="BG109" s="24">
        <v>1</v>
      </c>
      <c r="BH109" s="24"/>
      <c r="BI109" s="24">
        <v>1</v>
      </c>
      <c r="BJ109" s="24">
        <v>1</v>
      </c>
      <c r="BK109" s="24">
        <v>1</v>
      </c>
      <c r="BL109" s="24">
        <v>1</v>
      </c>
      <c r="BM109" s="24"/>
      <c r="BN109" s="24"/>
      <c r="BO109" s="24"/>
      <c r="BP109" s="24">
        <v>1</v>
      </c>
      <c r="BQ109" s="24"/>
      <c r="BR109" s="24">
        <v>1</v>
      </c>
      <c r="BS109" s="24">
        <v>1</v>
      </c>
      <c r="BT109" s="24">
        <v>1</v>
      </c>
      <c r="BU109" s="24"/>
      <c r="BV109" s="24"/>
      <c r="BW109" s="24"/>
      <c r="BX109" s="24"/>
      <c r="BY109" s="24"/>
      <c r="BZ109" s="24"/>
      <c r="CA109" s="24">
        <v>1</v>
      </c>
      <c r="CB109" s="24">
        <v>1</v>
      </c>
      <c r="CC109" s="24">
        <v>1</v>
      </c>
      <c r="CD109" s="24">
        <v>1</v>
      </c>
      <c r="CE109" s="24"/>
      <c r="CF109" s="24"/>
      <c r="CG109" s="24"/>
      <c r="CH109" s="24"/>
      <c r="CI109" s="24"/>
      <c r="CJ109" s="24"/>
      <c r="CK109" s="24"/>
      <c r="CL109" s="24">
        <v>1</v>
      </c>
      <c r="CM109" s="24">
        <v>1</v>
      </c>
      <c r="CN109" s="24">
        <v>1</v>
      </c>
      <c r="CO109" s="24"/>
      <c r="CP109" s="24"/>
      <c r="CQ109" s="24">
        <v>1</v>
      </c>
      <c r="CR109" s="24">
        <v>1</v>
      </c>
      <c r="CS109" s="24"/>
      <c r="CT109" s="24"/>
      <c r="CU109" s="24">
        <v>1</v>
      </c>
      <c r="CV109" s="24">
        <v>1</v>
      </c>
      <c r="CW109" s="24">
        <v>1</v>
      </c>
      <c r="CX109" s="24"/>
      <c r="CY109" s="24">
        <v>1</v>
      </c>
      <c r="CZ109" s="24"/>
      <c r="DA109" s="24"/>
      <c r="DB109" s="24">
        <v>1</v>
      </c>
      <c r="DC109" s="24"/>
      <c r="DD109" s="24">
        <v>1</v>
      </c>
      <c r="DE109" s="24"/>
      <c r="DF109" s="24"/>
      <c r="DG109" s="24"/>
      <c r="DH109" s="24"/>
      <c r="DI109" s="24"/>
      <c r="DJ109" s="24"/>
      <c r="DK109" s="24">
        <v>1</v>
      </c>
      <c r="DL109" s="24"/>
      <c r="DM109" s="24"/>
      <c r="DN109" s="24"/>
      <c r="DO109" s="24">
        <v>1</v>
      </c>
      <c r="DP109" s="24"/>
      <c r="DQ109" s="24">
        <v>1</v>
      </c>
      <c r="DR109" s="24">
        <v>1</v>
      </c>
      <c r="DS109" s="24"/>
      <c r="DT109" s="24"/>
      <c r="DU109" s="24">
        <v>1</v>
      </c>
      <c r="DV109" s="24">
        <v>1</v>
      </c>
      <c r="DW109" s="24"/>
      <c r="DX109" s="24">
        <v>1</v>
      </c>
      <c r="DY109" s="24">
        <v>1</v>
      </c>
      <c r="DZ109" s="24"/>
      <c r="EA109" s="24">
        <v>1</v>
      </c>
      <c r="EB109" s="24"/>
      <c r="EC109" s="24">
        <v>1</v>
      </c>
      <c r="ED109" s="9"/>
    </row>
    <row r="110" spans="1:134" ht="10.050000000000001" customHeight="1" x14ac:dyDescent="0.2">
      <c r="A110" s="9">
        <v>80</v>
      </c>
      <c r="B110" s="7" t="s">
        <v>291</v>
      </c>
      <c r="C110" s="24">
        <f>SUM(O110:AS110)</f>
        <v>10</v>
      </c>
      <c r="D110" s="24">
        <f>SUM(AT110:CN110)</f>
        <v>6</v>
      </c>
      <c r="E110" s="24">
        <f>SUM(C110,D110)</f>
        <v>16</v>
      </c>
      <c r="F110" s="99">
        <f>E110/78</f>
        <v>0.20512820512820512</v>
      </c>
      <c r="G110" s="24">
        <f>SUM(CO110:DD110)</f>
        <v>4</v>
      </c>
      <c r="H110" s="35">
        <f>SUM(DE110:EC110)</f>
        <v>7</v>
      </c>
      <c r="I110" s="24">
        <f>SUM(G110,H110)</f>
        <v>11</v>
      </c>
      <c r="J110" s="99">
        <f>I110/41</f>
        <v>0.26829268292682928</v>
      </c>
      <c r="K110" s="99">
        <f t="shared" si="75"/>
        <v>0.26829268292682928</v>
      </c>
      <c r="L110" s="60">
        <f>E110+I110</f>
        <v>27</v>
      </c>
      <c r="M110" s="99">
        <f>L110/119</f>
        <v>0.22689075630252101</v>
      </c>
      <c r="N110" s="99">
        <f>J110-F110</f>
        <v>6.3164477798624163E-2</v>
      </c>
      <c r="O110" s="24"/>
      <c r="P110" s="24"/>
      <c r="Q110" s="24"/>
      <c r="R110" s="24"/>
      <c r="S110" s="24">
        <v>1</v>
      </c>
      <c r="T110" s="24">
        <v>1</v>
      </c>
      <c r="U110" s="24"/>
      <c r="V110" s="24">
        <v>1</v>
      </c>
      <c r="W110" s="24"/>
      <c r="X110" s="24">
        <v>1</v>
      </c>
      <c r="Y110" s="24"/>
      <c r="Z110" s="24">
        <v>1</v>
      </c>
      <c r="AA110" s="24"/>
      <c r="AB110" s="24">
        <v>1</v>
      </c>
      <c r="AC110" s="24"/>
      <c r="AD110" s="24"/>
      <c r="AE110" s="24"/>
      <c r="AF110" s="24"/>
      <c r="AG110" s="24"/>
      <c r="AH110" s="24"/>
      <c r="AI110" s="24">
        <v>1</v>
      </c>
      <c r="AJ110" s="24"/>
      <c r="AK110" s="24"/>
      <c r="AL110" s="24">
        <v>1</v>
      </c>
      <c r="AM110" s="24">
        <v>1</v>
      </c>
      <c r="AN110" s="24"/>
      <c r="AO110" s="24"/>
      <c r="AP110" s="24">
        <v>1</v>
      </c>
      <c r="AQ110" s="24"/>
      <c r="AR110" s="24"/>
      <c r="AS110" s="24"/>
      <c r="AT110" s="24"/>
      <c r="AU110" s="24">
        <v>1</v>
      </c>
      <c r="AV110" s="24"/>
      <c r="AW110" s="24">
        <v>1</v>
      </c>
      <c r="AX110" s="24"/>
      <c r="AY110" s="24">
        <v>1</v>
      </c>
      <c r="AZ110" s="24"/>
      <c r="BA110" s="24">
        <v>1</v>
      </c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>
        <v>1</v>
      </c>
      <c r="CA110" s="24"/>
      <c r="CB110" s="24"/>
      <c r="CC110" s="24"/>
      <c r="CD110" s="24"/>
      <c r="CE110" s="24"/>
      <c r="CF110" s="24"/>
      <c r="CG110" s="24"/>
      <c r="CH110" s="24">
        <v>1</v>
      </c>
      <c r="CI110" s="24"/>
      <c r="CJ110" s="24"/>
      <c r="CK110" s="24"/>
      <c r="CL110" s="24"/>
      <c r="CM110" s="24"/>
      <c r="CN110" s="24"/>
      <c r="CO110" s="24">
        <v>1</v>
      </c>
      <c r="CP110" s="24">
        <v>1</v>
      </c>
      <c r="CQ110" s="24"/>
      <c r="CR110" s="24"/>
      <c r="CS110" s="24"/>
      <c r="CT110" s="24">
        <v>1</v>
      </c>
      <c r="CU110" s="24"/>
      <c r="CV110" s="24"/>
      <c r="CW110" s="24"/>
      <c r="CX110" s="24"/>
      <c r="CY110" s="24"/>
      <c r="CZ110" s="24"/>
      <c r="DA110" s="24">
        <v>1</v>
      </c>
      <c r="DB110" s="24"/>
      <c r="DC110" s="24"/>
      <c r="DD110" s="24"/>
      <c r="DE110" s="24"/>
      <c r="DF110" s="24">
        <v>1</v>
      </c>
      <c r="DG110" s="24">
        <v>1</v>
      </c>
      <c r="DH110" s="24"/>
      <c r="DI110" s="24"/>
      <c r="DJ110" s="24"/>
      <c r="DK110" s="24"/>
      <c r="DL110" s="24"/>
      <c r="DM110" s="24">
        <v>1</v>
      </c>
      <c r="DN110" s="24">
        <v>1</v>
      </c>
      <c r="DO110" s="24"/>
      <c r="DP110" s="24">
        <v>1</v>
      </c>
      <c r="DQ110" s="24"/>
      <c r="DR110" s="24"/>
      <c r="DS110" s="24"/>
      <c r="DT110" s="24"/>
      <c r="DU110" s="24"/>
      <c r="DV110" s="24"/>
      <c r="DW110" s="24"/>
      <c r="DX110" s="24"/>
      <c r="DY110" s="24"/>
      <c r="DZ110" s="24">
        <v>1</v>
      </c>
      <c r="EA110" s="24"/>
      <c r="EB110" s="24">
        <v>1</v>
      </c>
      <c r="EC110" s="24"/>
      <c r="ED110" s="9"/>
    </row>
    <row r="111" spans="1:134" ht="10.050000000000001" customHeight="1" x14ac:dyDescent="0.2">
      <c r="A111" s="9">
        <v>81</v>
      </c>
      <c r="B111" s="7" t="s">
        <v>405</v>
      </c>
      <c r="C111" s="24">
        <f>SUM(O111:AS111)</f>
        <v>6</v>
      </c>
      <c r="D111" s="24">
        <f>SUM(AT111:CN111)</f>
        <v>11</v>
      </c>
      <c r="E111" s="24">
        <f>SUM(C111,D111)</f>
        <v>17</v>
      </c>
      <c r="F111" s="99">
        <f>E111/78</f>
        <v>0.21794871794871795</v>
      </c>
      <c r="G111" s="24">
        <f>SUM(CO111:DD111)</f>
        <v>4</v>
      </c>
      <c r="H111" s="35">
        <f>SUM(DE111:EC111)</f>
        <v>3</v>
      </c>
      <c r="I111" s="24">
        <f>SUM(G111,H111)</f>
        <v>7</v>
      </c>
      <c r="J111" s="99">
        <f>I111/41</f>
        <v>0.17073170731707318</v>
      </c>
      <c r="K111" s="99">
        <f t="shared" si="75"/>
        <v>0.17073170731707318</v>
      </c>
      <c r="L111" s="60">
        <f>E111+I111</f>
        <v>24</v>
      </c>
      <c r="M111" s="99">
        <f>L111/119</f>
        <v>0.20168067226890757</v>
      </c>
      <c r="N111" s="99">
        <f>J111-F111</f>
        <v>-4.7217010631644768E-2</v>
      </c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>
        <v>1</v>
      </c>
      <c r="AD111" s="24">
        <v>1</v>
      </c>
      <c r="AE111" s="24">
        <v>1</v>
      </c>
      <c r="AF111" s="24">
        <v>1</v>
      </c>
      <c r="AG111" s="24">
        <v>1</v>
      </c>
      <c r="AH111" s="24">
        <v>1</v>
      </c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>
        <v>1</v>
      </c>
      <c r="AW111" s="24"/>
      <c r="AX111" s="24"/>
      <c r="AY111" s="24"/>
      <c r="AZ111" s="24">
        <v>1</v>
      </c>
      <c r="BA111" s="24"/>
      <c r="BB111" s="24"/>
      <c r="BC111" s="24"/>
      <c r="BD111" s="24"/>
      <c r="BE111" s="24"/>
      <c r="BF111" s="24"/>
      <c r="BG111" s="24"/>
      <c r="BH111" s="24"/>
      <c r="BI111" s="24"/>
      <c r="BJ111" s="24">
        <v>1</v>
      </c>
      <c r="BK111" s="24">
        <v>1</v>
      </c>
      <c r="BL111" s="24">
        <v>1</v>
      </c>
      <c r="BM111" s="24"/>
      <c r="BN111" s="24"/>
      <c r="BO111" s="24"/>
      <c r="BP111" s="24">
        <v>1</v>
      </c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>
        <v>1</v>
      </c>
      <c r="CB111" s="24">
        <v>1</v>
      </c>
      <c r="CC111" s="24">
        <v>1</v>
      </c>
      <c r="CD111" s="24">
        <v>1</v>
      </c>
      <c r="CE111" s="24"/>
      <c r="CF111" s="24"/>
      <c r="CG111" s="24"/>
      <c r="CH111" s="24"/>
      <c r="CI111" s="24"/>
      <c r="CJ111" s="24"/>
      <c r="CK111" s="24"/>
      <c r="CL111" s="24">
        <v>1</v>
      </c>
      <c r="CM111" s="24"/>
      <c r="CN111" s="24"/>
      <c r="CO111" s="24"/>
      <c r="CP111" s="24"/>
      <c r="CQ111" s="24"/>
      <c r="CR111" s="24"/>
      <c r="CS111" s="24"/>
      <c r="CT111" s="24"/>
      <c r="CU111" s="24"/>
      <c r="CV111" s="24">
        <v>1</v>
      </c>
      <c r="CW111" s="24">
        <v>1</v>
      </c>
      <c r="CX111" s="24"/>
      <c r="CY111" s="24"/>
      <c r="CZ111" s="24"/>
      <c r="DA111" s="24"/>
      <c r="DB111" s="24">
        <v>1</v>
      </c>
      <c r="DC111" s="24"/>
      <c r="DD111" s="24">
        <v>1</v>
      </c>
      <c r="DE111" s="24"/>
      <c r="DF111" s="24"/>
      <c r="DG111" s="24"/>
      <c r="DH111" s="24"/>
      <c r="DI111" s="24"/>
      <c r="DJ111" s="24"/>
      <c r="DK111" s="24"/>
      <c r="DL111" s="24"/>
      <c r="DM111" s="24"/>
      <c r="DN111" s="24"/>
      <c r="DO111" s="24">
        <v>1</v>
      </c>
      <c r="DP111" s="24"/>
      <c r="DQ111" s="24">
        <v>1</v>
      </c>
      <c r="DR111" s="24">
        <v>1</v>
      </c>
      <c r="DS111" s="24"/>
      <c r="DT111" s="24"/>
      <c r="DU111" s="24"/>
      <c r="DV111" s="24"/>
      <c r="DW111" s="24"/>
      <c r="DX111" s="24"/>
      <c r="DY111" s="24"/>
      <c r="DZ111" s="24"/>
      <c r="EA111" s="24"/>
      <c r="EB111" s="24"/>
      <c r="EC111" s="24"/>
      <c r="ED111" s="9"/>
    </row>
    <row r="112" spans="1:134" ht="10.050000000000001" customHeight="1" x14ac:dyDescent="0.2">
      <c r="A112" s="9">
        <v>82</v>
      </c>
      <c r="B112" s="7" t="s">
        <v>293</v>
      </c>
      <c r="C112" s="24">
        <f>SUM(O112:AS112)</f>
        <v>1</v>
      </c>
      <c r="D112" s="24">
        <f>SUM(AT112:CN112)</f>
        <v>2</v>
      </c>
      <c r="E112" s="24">
        <f>SUM(C112,D112)</f>
        <v>3</v>
      </c>
      <c r="F112" s="99">
        <f>E112/78</f>
        <v>3.8461538461538464E-2</v>
      </c>
      <c r="G112" s="24">
        <f>SUM(CO112:DD112)</f>
        <v>2</v>
      </c>
      <c r="H112" s="35">
        <f>SUM(DE112:EC112)</f>
        <v>2</v>
      </c>
      <c r="I112" s="24">
        <f>SUM(G112,H112)</f>
        <v>4</v>
      </c>
      <c r="J112" s="99">
        <f>I112/41</f>
        <v>9.7560975609756101E-2</v>
      </c>
      <c r="K112" s="99">
        <f t="shared" si="75"/>
        <v>9.7560975609756101E-2</v>
      </c>
      <c r="L112" s="60">
        <f>E112+I112</f>
        <v>7</v>
      </c>
      <c r="M112" s="99">
        <f>L112/119</f>
        <v>5.8823529411764705E-2</v>
      </c>
      <c r="N112" s="99">
        <f>J112-F112</f>
        <v>5.9099437148217637E-2</v>
      </c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>
        <v>1</v>
      </c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>
        <v>1</v>
      </c>
      <c r="BH112" s="24">
        <v>1</v>
      </c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  <c r="CN112" s="24"/>
      <c r="CO112" s="24"/>
      <c r="CP112" s="24"/>
      <c r="CQ112" s="24"/>
      <c r="CR112" s="24"/>
      <c r="CS112" s="24"/>
      <c r="CT112" s="24"/>
      <c r="CU112" s="24"/>
      <c r="CV112" s="24"/>
      <c r="CW112" s="24"/>
      <c r="CX112" s="24"/>
      <c r="CY112" s="24"/>
      <c r="CZ112" s="24">
        <v>1</v>
      </c>
      <c r="DA112" s="24"/>
      <c r="DB112" s="24">
        <v>1</v>
      </c>
      <c r="DC112" s="24"/>
      <c r="DD112" s="24"/>
      <c r="DE112" s="24"/>
      <c r="DF112" s="24"/>
      <c r="DG112" s="24"/>
      <c r="DH112" s="24"/>
      <c r="DI112" s="24">
        <v>1</v>
      </c>
      <c r="DJ112" s="24"/>
      <c r="DK112" s="24"/>
      <c r="DL112" s="24">
        <v>1</v>
      </c>
      <c r="DM112" s="24"/>
      <c r="DN112" s="24"/>
      <c r="DO112" s="24"/>
      <c r="DP112" s="24"/>
      <c r="DQ112" s="24"/>
      <c r="DR112" s="24"/>
      <c r="DS112" s="24"/>
      <c r="DT112" s="24"/>
      <c r="DU112" s="24"/>
      <c r="DV112" s="24"/>
      <c r="DW112" s="24"/>
      <c r="DX112" s="24"/>
      <c r="DY112" s="24"/>
      <c r="DZ112" s="24"/>
      <c r="EA112" s="24"/>
      <c r="EB112" s="24"/>
      <c r="EC112" s="24"/>
      <c r="ED112" s="9"/>
    </row>
    <row r="113" spans="1:134" s="42" customFormat="1" ht="10.050000000000001" customHeight="1" x14ac:dyDescent="0.2">
      <c r="B113" s="43" t="s">
        <v>295</v>
      </c>
      <c r="C113" s="44"/>
      <c r="D113" s="45"/>
      <c r="E113" s="45"/>
      <c r="F113" s="102"/>
      <c r="G113" s="45"/>
      <c r="H113" s="46"/>
      <c r="I113" s="45"/>
      <c r="J113" s="102"/>
      <c r="K113" s="45"/>
      <c r="L113" s="62"/>
      <c r="M113" s="102"/>
      <c r="N113" s="102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/>
      <c r="CY113" s="44"/>
      <c r="CZ113" s="44"/>
      <c r="DA113" s="44"/>
      <c r="DB113" s="44"/>
      <c r="DC113" s="44"/>
      <c r="DD113" s="44"/>
      <c r="DE113" s="44"/>
      <c r="DF113" s="44"/>
      <c r="DG113" s="44"/>
      <c r="DH113" s="44"/>
      <c r="DI113" s="44"/>
      <c r="DJ113" s="44"/>
      <c r="DK113" s="44"/>
      <c r="DL113" s="44"/>
      <c r="DM113" s="44"/>
      <c r="DN113" s="44"/>
      <c r="DO113" s="44"/>
      <c r="DP113" s="44"/>
      <c r="DQ113" s="44"/>
      <c r="DR113" s="44"/>
      <c r="DS113" s="44"/>
      <c r="DT113" s="44"/>
      <c r="DU113" s="44"/>
      <c r="DV113" s="44"/>
      <c r="DW113" s="44"/>
      <c r="DX113" s="44"/>
      <c r="DY113" s="44"/>
      <c r="DZ113" s="44"/>
      <c r="EA113" s="44"/>
      <c r="EB113" s="44"/>
      <c r="EC113" s="44"/>
    </row>
    <row r="114" spans="1:134" ht="10.050000000000001" customHeight="1" x14ac:dyDescent="0.2">
      <c r="A114" s="9">
        <v>83</v>
      </c>
      <c r="B114" s="7" t="s">
        <v>296</v>
      </c>
      <c r="C114" s="24">
        <f>SUM(O114:AS114)</f>
        <v>17</v>
      </c>
      <c r="D114" s="24">
        <f>SUM(AT114:CN114)</f>
        <v>32</v>
      </c>
      <c r="E114" s="24">
        <f>SUM(C114,D114)</f>
        <v>49</v>
      </c>
      <c r="F114" s="99">
        <f>E114/78</f>
        <v>0.62820512820512819</v>
      </c>
      <c r="G114" s="24">
        <f>SUM(CO114:DD114)</f>
        <v>14</v>
      </c>
      <c r="H114" s="35">
        <f>SUM(DE114:EC114)</f>
        <v>19</v>
      </c>
      <c r="I114" s="24">
        <f>SUM(G114,H114)</f>
        <v>33</v>
      </c>
      <c r="J114" s="99">
        <f>I114/41</f>
        <v>0.80487804878048785</v>
      </c>
      <c r="K114" s="99">
        <f t="shared" si="75"/>
        <v>0.80487804878048785</v>
      </c>
      <c r="L114" s="60">
        <f>E114+I114</f>
        <v>82</v>
      </c>
      <c r="M114" s="99">
        <f>L114/119</f>
        <v>0.68907563025210083</v>
      </c>
      <c r="N114" s="99">
        <f>J114-F114</f>
        <v>0.17667292057535966</v>
      </c>
      <c r="O114" s="24"/>
      <c r="P114" s="24">
        <v>1</v>
      </c>
      <c r="Q114" s="24"/>
      <c r="R114" s="24"/>
      <c r="S114" s="24"/>
      <c r="T114" s="24"/>
      <c r="U114" s="24"/>
      <c r="V114" s="24">
        <v>1</v>
      </c>
      <c r="W114" s="24"/>
      <c r="X114" s="24">
        <v>1</v>
      </c>
      <c r="Y114" s="24"/>
      <c r="Z114" s="24"/>
      <c r="AA114" s="24">
        <v>1</v>
      </c>
      <c r="AB114" s="24"/>
      <c r="AC114" s="24">
        <v>1</v>
      </c>
      <c r="AD114" s="24">
        <v>1</v>
      </c>
      <c r="AE114" s="24">
        <v>1</v>
      </c>
      <c r="AF114" s="24">
        <v>1</v>
      </c>
      <c r="AG114" s="24">
        <v>1</v>
      </c>
      <c r="AH114" s="24">
        <v>1</v>
      </c>
      <c r="AI114" s="24">
        <v>1</v>
      </c>
      <c r="AJ114" s="24"/>
      <c r="AK114" s="24">
        <v>1</v>
      </c>
      <c r="AL114" s="24">
        <v>1</v>
      </c>
      <c r="AM114" s="24"/>
      <c r="AN114" s="24">
        <v>1</v>
      </c>
      <c r="AO114" s="24">
        <v>1</v>
      </c>
      <c r="AP114" s="24">
        <v>1</v>
      </c>
      <c r="AQ114" s="24"/>
      <c r="AR114" s="24"/>
      <c r="AS114" s="24">
        <v>1</v>
      </c>
      <c r="AT114" s="24">
        <v>1</v>
      </c>
      <c r="AU114" s="24">
        <v>1</v>
      </c>
      <c r="AV114" s="24">
        <v>1</v>
      </c>
      <c r="AW114" s="24"/>
      <c r="AX114" s="24">
        <v>1</v>
      </c>
      <c r="AY114" s="24"/>
      <c r="AZ114" s="24"/>
      <c r="BA114" s="24"/>
      <c r="BB114" s="24"/>
      <c r="BC114" s="24">
        <v>1</v>
      </c>
      <c r="BD114" s="24">
        <v>1</v>
      </c>
      <c r="BE114" s="24"/>
      <c r="BF114" s="24">
        <v>1</v>
      </c>
      <c r="BG114" s="24">
        <v>1</v>
      </c>
      <c r="BH114" s="24">
        <v>1</v>
      </c>
      <c r="BI114" s="24">
        <v>1</v>
      </c>
      <c r="BJ114" s="24">
        <v>1</v>
      </c>
      <c r="BK114" s="24">
        <v>1</v>
      </c>
      <c r="BL114" s="24">
        <v>1</v>
      </c>
      <c r="BM114" s="24"/>
      <c r="BN114" s="24">
        <v>1</v>
      </c>
      <c r="BO114" s="24"/>
      <c r="BP114" s="24">
        <v>1</v>
      </c>
      <c r="BQ114" s="24">
        <v>1</v>
      </c>
      <c r="BR114" s="24">
        <v>1</v>
      </c>
      <c r="BS114" s="24">
        <v>1</v>
      </c>
      <c r="BT114" s="24">
        <v>1</v>
      </c>
      <c r="BU114" s="24"/>
      <c r="BV114" s="24">
        <v>1</v>
      </c>
      <c r="BW114" s="24"/>
      <c r="BX114" s="24"/>
      <c r="BY114" s="24"/>
      <c r="BZ114" s="24">
        <v>1</v>
      </c>
      <c r="CA114" s="24">
        <v>1</v>
      </c>
      <c r="CB114" s="24">
        <v>1</v>
      </c>
      <c r="CC114" s="24">
        <v>1</v>
      </c>
      <c r="CD114" s="24">
        <v>1</v>
      </c>
      <c r="CE114" s="24">
        <v>1</v>
      </c>
      <c r="CF114" s="24">
        <v>1</v>
      </c>
      <c r="CG114" s="24"/>
      <c r="CH114" s="24"/>
      <c r="CI114" s="24"/>
      <c r="CJ114" s="24">
        <v>1</v>
      </c>
      <c r="CK114" s="24">
        <v>1</v>
      </c>
      <c r="CL114" s="24">
        <v>1</v>
      </c>
      <c r="CM114" s="24">
        <v>1</v>
      </c>
      <c r="CN114" s="24">
        <v>1</v>
      </c>
      <c r="CO114" s="24">
        <v>1</v>
      </c>
      <c r="CP114" s="24"/>
      <c r="CQ114" s="24">
        <v>1</v>
      </c>
      <c r="CR114" s="24">
        <v>1</v>
      </c>
      <c r="CS114" s="24">
        <v>1</v>
      </c>
      <c r="CT114" s="24">
        <v>1</v>
      </c>
      <c r="CU114" s="24">
        <v>1</v>
      </c>
      <c r="CV114" s="24">
        <v>1</v>
      </c>
      <c r="CW114" s="24">
        <v>1</v>
      </c>
      <c r="CX114" s="24">
        <v>1</v>
      </c>
      <c r="CY114" s="24">
        <v>1</v>
      </c>
      <c r="CZ114" s="24">
        <v>1</v>
      </c>
      <c r="DA114" s="24"/>
      <c r="DB114" s="24">
        <v>1</v>
      </c>
      <c r="DC114" s="24">
        <v>1</v>
      </c>
      <c r="DD114" s="24">
        <v>1</v>
      </c>
      <c r="DE114" s="24"/>
      <c r="DF114" s="24"/>
      <c r="DG114" s="24">
        <v>1</v>
      </c>
      <c r="DH114" s="24">
        <v>1</v>
      </c>
      <c r="DI114" s="24"/>
      <c r="DJ114" s="24">
        <v>1</v>
      </c>
      <c r="DK114" s="24">
        <v>1</v>
      </c>
      <c r="DL114" s="24">
        <v>1</v>
      </c>
      <c r="DM114" s="24">
        <v>1</v>
      </c>
      <c r="DN114" s="24">
        <v>1</v>
      </c>
      <c r="DO114" s="24">
        <v>1</v>
      </c>
      <c r="DP114" s="24"/>
      <c r="DQ114" s="24">
        <v>1</v>
      </c>
      <c r="DR114" s="24">
        <v>1</v>
      </c>
      <c r="DS114" s="24"/>
      <c r="DT114" s="24">
        <v>1</v>
      </c>
      <c r="DU114" s="24">
        <v>1</v>
      </c>
      <c r="DV114" s="24">
        <v>1</v>
      </c>
      <c r="DW114" s="24">
        <v>1</v>
      </c>
      <c r="DX114" s="24">
        <v>1</v>
      </c>
      <c r="DY114" s="24">
        <v>1</v>
      </c>
      <c r="DZ114" s="24">
        <v>1</v>
      </c>
      <c r="EA114" s="24">
        <v>1</v>
      </c>
      <c r="EB114" s="24"/>
      <c r="EC114" s="24">
        <v>1</v>
      </c>
      <c r="ED114" s="9"/>
    </row>
    <row r="115" spans="1:134" ht="10.050000000000001" customHeight="1" x14ac:dyDescent="0.2">
      <c r="A115" s="9">
        <v>84</v>
      </c>
      <c r="B115" s="7" t="s">
        <v>297</v>
      </c>
      <c r="C115" s="24">
        <f>SUM(O115:AS115)</f>
        <v>14</v>
      </c>
      <c r="D115" s="24">
        <f>SUM(AT115:CN115)</f>
        <v>15</v>
      </c>
      <c r="E115" s="24">
        <f>SUM(C115,D115)</f>
        <v>29</v>
      </c>
      <c r="F115" s="99">
        <f>E115/78</f>
        <v>0.37179487179487181</v>
      </c>
      <c r="G115" s="24">
        <f>SUM(CO115:DD115)</f>
        <v>2</v>
      </c>
      <c r="H115" s="35">
        <f>SUM(DE115:EC115)</f>
        <v>6</v>
      </c>
      <c r="I115" s="24">
        <f>SUM(G115,H115)</f>
        <v>8</v>
      </c>
      <c r="J115" s="99">
        <f>I115/41</f>
        <v>0.1951219512195122</v>
      </c>
      <c r="K115" s="99">
        <f t="shared" si="75"/>
        <v>0.1951219512195122</v>
      </c>
      <c r="L115" s="60">
        <f>E115+I115</f>
        <v>37</v>
      </c>
      <c r="M115" s="99">
        <f>L115/119</f>
        <v>0.31092436974789917</v>
      </c>
      <c r="N115" s="99">
        <f>J115-F115</f>
        <v>-0.1766729205753596</v>
      </c>
      <c r="O115" s="24">
        <v>1</v>
      </c>
      <c r="P115" s="24"/>
      <c r="Q115" s="24">
        <v>1</v>
      </c>
      <c r="R115" s="24">
        <v>1</v>
      </c>
      <c r="S115" s="24">
        <v>1</v>
      </c>
      <c r="T115" s="24">
        <v>1</v>
      </c>
      <c r="U115" s="24">
        <v>1</v>
      </c>
      <c r="V115" s="24"/>
      <c r="W115" s="24">
        <v>1</v>
      </c>
      <c r="X115" s="24"/>
      <c r="Y115" s="24">
        <v>1</v>
      </c>
      <c r="Z115" s="24">
        <v>1</v>
      </c>
      <c r="AA115" s="24"/>
      <c r="AB115" s="24">
        <v>1</v>
      </c>
      <c r="AC115" s="24"/>
      <c r="AD115" s="24"/>
      <c r="AE115" s="24"/>
      <c r="AF115" s="24"/>
      <c r="AG115" s="24"/>
      <c r="AH115" s="24"/>
      <c r="AI115" s="24"/>
      <c r="AJ115" s="24">
        <v>1</v>
      </c>
      <c r="AK115" s="24"/>
      <c r="AL115" s="24"/>
      <c r="AM115" s="24">
        <v>1</v>
      </c>
      <c r="AN115" s="24"/>
      <c r="AO115" s="24"/>
      <c r="AP115" s="24"/>
      <c r="AQ115" s="24">
        <v>1</v>
      </c>
      <c r="AR115" s="24">
        <v>1</v>
      </c>
      <c r="AS115" s="24"/>
      <c r="AT115" s="24"/>
      <c r="AU115" s="24"/>
      <c r="AV115" s="24"/>
      <c r="AW115" s="24">
        <v>1</v>
      </c>
      <c r="AX115" s="24"/>
      <c r="AY115" s="24">
        <v>1</v>
      </c>
      <c r="AZ115" s="24">
        <v>1</v>
      </c>
      <c r="BA115" s="24">
        <v>1</v>
      </c>
      <c r="BB115" s="24">
        <v>1</v>
      </c>
      <c r="BC115" s="24"/>
      <c r="BD115" s="24"/>
      <c r="BE115" s="24">
        <v>1</v>
      </c>
      <c r="BF115" s="24"/>
      <c r="BG115" s="24"/>
      <c r="BH115" s="24"/>
      <c r="BI115" s="24"/>
      <c r="BJ115" s="24"/>
      <c r="BK115" s="24"/>
      <c r="BL115" s="24"/>
      <c r="BM115" s="24">
        <v>1</v>
      </c>
      <c r="BN115" s="24"/>
      <c r="BO115" s="24">
        <v>1</v>
      </c>
      <c r="BP115" s="24"/>
      <c r="BQ115" s="24"/>
      <c r="BR115" s="24"/>
      <c r="BS115" s="24"/>
      <c r="BT115" s="24"/>
      <c r="BU115" s="24">
        <v>1</v>
      </c>
      <c r="BV115" s="24"/>
      <c r="BW115" s="24">
        <v>1</v>
      </c>
      <c r="BX115" s="24">
        <v>1</v>
      </c>
      <c r="BY115" s="24">
        <v>1</v>
      </c>
      <c r="BZ115" s="24"/>
      <c r="CA115" s="24"/>
      <c r="CB115" s="24"/>
      <c r="CC115" s="24"/>
      <c r="CD115" s="24"/>
      <c r="CE115" s="24"/>
      <c r="CF115" s="24"/>
      <c r="CG115" s="24">
        <v>1</v>
      </c>
      <c r="CH115" s="24">
        <v>1</v>
      </c>
      <c r="CI115" s="24">
        <v>1</v>
      </c>
      <c r="CJ115" s="24"/>
      <c r="CK115" s="24"/>
      <c r="CL115" s="24"/>
      <c r="CM115" s="24"/>
      <c r="CN115" s="24"/>
      <c r="CO115" s="24"/>
      <c r="CP115" s="24">
        <v>1</v>
      </c>
      <c r="CQ115" s="24"/>
      <c r="CR115" s="24"/>
      <c r="CS115" s="24"/>
      <c r="CT115" s="24"/>
      <c r="CU115" s="24"/>
      <c r="CV115" s="24"/>
      <c r="CW115" s="24"/>
      <c r="CX115" s="24"/>
      <c r="CY115" s="24"/>
      <c r="CZ115" s="24"/>
      <c r="DA115" s="24">
        <v>1</v>
      </c>
      <c r="DB115" s="24"/>
      <c r="DC115" s="24"/>
      <c r="DD115" s="24"/>
      <c r="DE115" s="24">
        <v>1</v>
      </c>
      <c r="DF115" s="24">
        <v>1</v>
      </c>
      <c r="DG115" s="24"/>
      <c r="DH115" s="24"/>
      <c r="DI115" s="24">
        <v>1</v>
      </c>
      <c r="DJ115" s="24"/>
      <c r="DK115" s="24"/>
      <c r="DL115" s="24"/>
      <c r="DM115" s="24"/>
      <c r="DN115" s="24"/>
      <c r="DO115" s="24"/>
      <c r="DP115" s="24">
        <v>1</v>
      </c>
      <c r="DQ115" s="24"/>
      <c r="DR115" s="24"/>
      <c r="DS115" s="24">
        <v>1</v>
      </c>
      <c r="DT115" s="24"/>
      <c r="DU115" s="24"/>
      <c r="DV115" s="24"/>
      <c r="DW115" s="24"/>
      <c r="DX115" s="24"/>
      <c r="DY115" s="24"/>
      <c r="DZ115" s="24"/>
      <c r="EA115" s="24"/>
      <c r="EB115" s="24">
        <v>1</v>
      </c>
      <c r="EC115" s="24"/>
      <c r="ED115" s="9"/>
    </row>
    <row r="116" spans="1:134" ht="10.050000000000001" customHeight="1" x14ac:dyDescent="0.2">
      <c r="A116" s="9">
        <v>85</v>
      </c>
      <c r="B116" s="7" t="s">
        <v>299</v>
      </c>
      <c r="C116" s="24">
        <f>SUM(O116:AS116)</f>
        <v>0</v>
      </c>
      <c r="D116" s="24">
        <f>SUM(AT116:CN116)</f>
        <v>1</v>
      </c>
      <c r="E116" s="24">
        <f>SUM(C116,D116)</f>
        <v>1</v>
      </c>
      <c r="F116" s="99">
        <f>E116/78</f>
        <v>1.282051282051282E-2</v>
      </c>
      <c r="G116" s="24">
        <f>SUM(CO116:DD116)</f>
        <v>0</v>
      </c>
      <c r="H116" s="35">
        <f>SUM(DE116:EC116)</f>
        <v>0</v>
      </c>
      <c r="I116" s="24">
        <f>SUM(G116,H116)</f>
        <v>0</v>
      </c>
      <c r="J116" s="99">
        <f>I116/41</f>
        <v>0</v>
      </c>
      <c r="K116" s="99">
        <f t="shared" si="75"/>
        <v>0</v>
      </c>
      <c r="L116" s="60">
        <f>E116+I116</f>
        <v>1</v>
      </c>
      <c r="M116" s="99">
        <f>L116/119</f>
        <v>8.4033613445378148E-3</v>
      </c>
      <c r="N116" s="99">
        <f>J116-F116</f>
        <v>-1.282051282051282E-2</v>
      </c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>
        <v>1</v>
      </c>
      <c r="BX116" s="24"/>
      <c r="BY116" s="24"/>
      <c r="BZ116" s="24"/>
      <c r="CA116" s="24"/>
      <c r="CB116" s="24"/>
      <c r="CC116" s="24"/>
      <c r="CD116" s="24"/>
      <c r="CE116" s="24"/>
      <c r="CF116" s="24"/>
      <c r="CG116" s="24"/>
      <c r="CH116" s="24"/>
      <c r="CI116" s="24"/>
      <c r="CJ116" s="24"/>
      <c r="CK116" s="24"/>
      <c r="CL116" s="24"/>
      <c r="CM116" s="24"/>
      <c r="CN116" s="24"/>
      <c r="CO116" s="24"/>
      <c r="CP116" s="24"/>
      <c r="CQ116" s="24"/>
      <c r="CR116" s="24"/>
      <c r="CS116" s="24"/>
      <c r="CT116" s="24"/>
      <c r="CU116" s="24"/>
      <c r="CV116" s="24"/>
      <c r="CW116" s="24"/>
      <c r="CX116" s="24"/>
      <c r="CY116" s="24"/>
      <c r="CZ116" s="24"/>
      <c r="DA116" s="24"/>
      <c r="DB116" s="24"/>
      <c r="DC116" s="24"/>
      <c r="DD116" s="24"/>
      <c r="DE116" s="24"/>
      <c r="DF116" s="24"/>
      <c r="DG116" s="24"/>
      <c r="DH116" s="24"/>
      <c r="DI116" s="24"/>
      <c r="DJ116" s="24"/>
      <c r="DK116" s="24"/>
      <c r="DL116" s="24"/>
      <c r="DM116" s="24"/>
      <c r="DN116" s="24"/>
      <c r="DO116" s="24"/>
      <c r="DP116" s="24"/>
      <c r="DQ116" s="24"/>
      <c r="DR116" s="24"/>
      <c r="DS116" s="24"/>
      <c r="DT116" s="24"/>
      <c r="DU116" s="24"/>
      <c r="DV116" s="24"/>
      <c r="DW116" s="24"/>
      <c r="DX116" s="24"/>
      <c r="DY116" s="24"/>
      <c r="DZ116" s="24"/>
      <c r="EA116" s="24"/>
      <c r="EB116" s="24"/>
      <c r="EC116" s="24"/>
      <c r="ED116" s="9"/>
    </row>
    <row r="117" spans="1:134" ht="10.050000000000001" customHeight="1" x14ac:dyDescent="0.2">
      <c r="A117" s="9">
        <v>86</v>
      </c>
      <c r="B117" s="7" t="s">
        <v>298</v>
      </c>
      <c r="C117" s="24">
        <f>SUM(O117:AS117)</f>
        <v>0</v>
      </c>
      <c r="D117" s="24">
        <f>SUM(AT117:CN117)</f>
        <v>0</v>
      </c>
      <c r="E117" s="24">
        <f>SUM(C117,D117)</f>
        <v>0</v>
      </c>
      <c r="F117" s="99">
        <f>E117/78</f>
        <v>0</v>
      </c>
      <c r="G117" s="24">
        <f>SUM(CO117:DD117)</f>
        <v>0</v>
      </c>
      <c r="H117" s="35">
        <f>SUM(DE117:EC117)</f>
        <v>0</v>
      </c>
      <c r="I117" s="24">
        <f>SUM(G117,H117)</f>
        <v>0</v>
      </c>
      <c r="J117" s="99">
        <f>I117/41</f>
        <v>0</v>
      </c>
      <c r="K117" s="99">
        <f t="shared" si="75"/>
        <v>0</v>
      </c>
      <c r="L117" s="60">
        <f>E117+I117</f>
        <v>0</v>
      </c>
      <c r="M117" s="99">
        <f>L117/119</f>
        <v>0</v>
      </c>
      <c r="N117" s="99">
        <f>J117-F117</f>
        <v>0</v>
      </c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4"/>
      <c r="CI117" s="24"/>
      <c r="CJ117" s="24"/>
      <c r="CK117" s="24"/>
      <c r="CL117" s="24"/>
      <c r="CM117" s="24"/>
      <c r="CN117" s="24"/>
      <c r="CO117" s="24"/>
      <c r="CP117" s="24"/>
      <c r="CQ117" s="24"/>
      <c r="CR117" s="24"/>
      <c r="CS117" s="24"/>
      <c r="CT117" s="24"/>
      <c r="CU117" s="24"/>
      <c r="CV117" s="24"/>
      <c r="CW117" s="24"/>
      <c r="CX117" s="24"/>
      <c r="CY117" s="24"/>
      <c r="CZ117" s="24"/>
      <c r="DA117" s="24"/>
      <c r="DB117" s="24"/>
      <c r="DC117" s="24"/>
      <c r="DD117" s="24"/>
      <c r="DE117" s="24"/>
      <c r="DF117" s="24"/>
      <c r="DG117" s="24"/>
      <c r="DH117" s="24"/>
      <c r="DI117" s="24"/>
      <c r="DJ117" s="24"/>
      <c r="DK117" s="24"/>
      <c r="DL117" s="24"/>
      <c r="DM117" s="24"/>
      <c r="DN117" s="24"/>
      <c r="DO117" s="24"/>
      <c r="DP117" s="24"/>
      <c r="DQ117" s="24"/>
      <c r="DR117" s="24"/>
      <c r="DS117" s="24"/>
      <c r="DT117" s="24"/>
      <c r="DU117" s="24"/>
      <c r="DV117" s="24"/>
      <c r="DW117" s="24"/>
      <c r="DX117" s="24"/>
      <c r="DY117" s="24"/>
      <c r="DZ117" s="24"/>
      <c r="EA117" s="24"/>
      <c r="EB117" s="24"/>
      <c r="EC117" s="24"/>
      <c r="ED117" s="9"/>
    </row>
    <row r="118" spans="1:134" ht="10.050000000000001" customHeight="1" x14ac:dyDescent="0.2">
      <c r="A118" s="9">
        <v>87</v>
      </c>
      <c r="B118" s="7" t="s">
        <v>300</v>
      </c>
      <c r="C118" s="24">
        <f>SUM(O118:AS118)</f>
        <v>0</v>
      </c>
      <c r="D118" s="24">
        <f>SUM(AT118:CN118)</f>
        <v>0</v>
      </c>
      <c r="E118" s="24">
        <f>SUM(C118,D118)</f>
        <v>0</v>
      </c>
      <c r="F118" s="99">
        <f>E118/78</f>
        <v>0</v>
      </c>
      <c r="G118" s="24">
        <f>SUM(CO118:DD118)</f>
        <v>0</v>
      </c>
      <c r="H118" s="35">
        <f>SUM(DE118:EC118)</f>
        <v>0</v>
      </c>
      <c r="I118" s="24">
        <f>SUM(G118,H118)</f>
        <v>0</v>
      </c>
      <c r="J118" s="99">
        <f>I118/41</f>
        <v>0</v>
      </c>
      <c r="K118" s="99">
        <f t="shared" si="75"/>
        <v>0</v>
      </c>
      <c r="L118" s="60">
        <f>E118+I118</f>
        <v>0</v>
      </c>
      <c r="M118" s="99">
        <f>L118/119</f>
        <v>0</v>
      </c>
      <c r="N118" s="99">
        <f>J118-F118</f>
        <v>0</v>
      </c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4"/>
      <c r="CD118" s="24"/>
      <c r="CE118" s="24"/>
      <c r="CF118" s="24"/>
      <c r="CG118" s="24"/>
      <c r="CH118" s="24"/>
      <c r="CI118" s="24"/>
      <c r="CJ118" s="24"/>
      <c r="CK118" s="24"/>
      <c r="CL118" s="24"/>
      <c r="CM118" s="24"/>
      <c r="CN118" s="24"/>
      <c r="CO118" s="24"/>
      <c r="CP118" s="24"/>
      <c r="CQ118" s="24"/>
      <c r="CR118" s="24"/>
      <c r="CS118" s="24"/>
      <c r="CT118" s="24"/>
      <c r="CU118" s="24"/>
      <c r="CV118" s="24"/>
      <c r="CW118" s="24"/>
      <c r="CX118" s="24"/>
      <c r="CY118" s="24"/>
      <c r="CZ118" s="24"/>
      <c r="DA118" s="24"/>
      <c r="DB118" s="24"/>
      <c r="DC118" s="24"/>
      <c r="DD118" s="24"/>
      <c r="DE118" s="24"/>
      <c r="DF118" s="24"/>
      <c r="DG118" s="24"/>
      <c r="DH118" s="24"/>
      <c r="DI118" s="24"/>
      <c r="DJ118" s="24"/>
      <c r="DK118" s="24"/>
      <c r="DL118" s="24"/>
      <c r="DM118" s="24"/>
      <c r="DN118" s="24"/>
      <c r="DO118" s="24"/>
      <c r="DP118" s="24"/>
      <c r="DQ118" s="24"/>
      <c r="DR118" s="24"/>
      <c r="DS118" s="24"/>
      <c r="DT118" s="24"/>
      <c r="DU118" s="24"/>
      <c r="DV118" s="24"/>
      <c r="DW118" s="24"/>
      <c r="DX118" s="24"/>
      <c r="DY118" s="24"/>
      <c r="DZ118" s="24"/>
      <c r="EA118" s="24"/>
      <c r="EB118" s="24"/>
      <c r="EC118" s="24"/>
      <c r="ED118" s="9"/>
    </row>
    <row r="119" spans="1:134" s="42" customFormat="1" ht="10.050000000000001" customHeight="1" x14ac:dyDescent="0.2">
      <c r="B119" s="43" t="s">
        <v>301</v>
      </c>
      <c r="C119" s="44"/>
      <c r="D119" s="45"/>
      <c r="E119" s="45"/>
      <c r="F119" s="102"/>
      <c r="G119" s="45"/>
      <c r="H119" s="46"/>
      <c r="I119" s="45"/>
      <c r="J119" s="102"/>
      <c r="K119" s="45"/>
      <c r="L119" s="62"/>
      <c r="M119" s="102"/>
      <c r="N119" s="102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/>
      <c r="CA119" s="44"/>
      <c r="CB119" s="44"/>
      <c r="CC119" s="44"/>
      <c r="CD119" s="44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4"/>
      <c r="DC119" s="44"/>
      <c r="DD119" s="44"/>
      <c r="DE119" s="44"/>
      <c r="DF119" s="44"/>
      <c r="DG119" s="44"/>
      <c r="DH119" s="44"/>
      <c r="DI119" s="44"/>
      <c r="DJ119" s="44"/>
      <c r="DK119" s="44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4"/>
      <c r="DZ119" s="44"/>
      <c r="EA119" s="44"/>
      <c r="EB119" s="44"/>
      <c r="EC119" s="44"/>
    </row>
    <row r="120" spans="1:134" ht="10.050000000000001" customHeight="1" x14ac:dyDescent="0.2">
      <c r="A120" s="9">
        <v>88</v>
      </c>
      <c r="B120" s="7" t="s">
        <v>302</v>
      </c>
      <c r="C120" s="24">
        <f>SUM(O120:AS120)</f>
        <v>28</v>
      </c>
      <c r="D120" s="24">
        <f>SUM(AT120:CN120)</f>
        <v>42</v>
      </c>
      <c r="E120" s="24">
        <f>SUM(C120,D120)</f>
        <v>70</v>
      </c>
      <c r="F120" s="99">
        <f t="shared" ref="F120:F130" si="76">E120/78</f>
        <v>0.89743589743589747</v>
      </c>
      <c r="G120" s="24">
        <f>SUM(CO120:DD120)</f>
        <v>15</v>
      </c>
      <c r="H120" s="35">
        <f>SUM(DE120:EC120)</f>
        <v>24</v>
      </c>
      <c r="I120" s="24">
        <f>SUM(G120,H120)</f>
        <v>39</v>
      </c>
      <c r="J120" s="99">
        <f t="shared" si="73"/>
        <v>0.95121951219512191</v>
      </c>
      <c r="K120" s="99">
        <f t="shared" si="75"/>
        <v>0.95121951219512191</v>
      </c>
      <c r="L120" s="60">
        <f>E120+I120</f>
        <v>109</v>
      </c>
      <c r="M120" s="99">
        <f t="shared" si="74"/>
        <v>0.91596638655462181</v>
      </c>
      <c r="N120" s="99">
        <f>J120-F120</f>
        <v>5.3783614759224441E-2</v>
      </c>
      <c r="O120" s="24">
        <v>1</v>
      </c>
      <c r="P120" s="24">
        <v>1</v>
      </c>
      <c r="Q120" s="24">
        <v>1</v>
      </c>
      <c r="R120" s="24">
        <v>1</v>
      </c>
      <c r="S120" s="24">
        <v>1</v>
      </c>
      <c r="T120" s="24">
        <v>1</v>
      </c>
      <c r="U120" s="24">
        <v>1</v>
      </c>
      <c r="V120" s="24"/>
      <c r="W120" s="24">
        <v>1</v>
      </c>
      <c r="X120" s="24">
        <v>1</v>
      </c>
      <c r="Y120" s="24">
        <v>1</v>
      </c>
      <c r="Z120" s="24">
        <v>1</v>
      </c>
      <c r="AA120" s="24">
        <v>1</v>
      </c>
      <c r="AB120" s="24">
        <v>1</v>
      </c>
      <c r="AC120" s="24">
        <v>1</v>
      </c>
      <c r="AD120" s="24">
        <v>1</v>
      </c>
      <c r="AE120" s="24">
        <v>1</v>
      </c>
      <c r="AF120" s="24">
        <v>1</v>
      </c>
      <c r="AG120" s="24">
        <v>1</v>
      </c>
      <c r="AH120" s="24">
        <v>1</v>
      </c>
      <c r="AI120" s="24">
        <v>1</v>
      </c>
      <c r="AJ120" s="24">
        <v>1</v>
      </c>
      <c r="AK120" s="24">
        <v>1</v>
      </c>
      <c r="AL120" s="24">
        <v>1</v>
      </c>
      <c r="AM120" s="24">
        <v>1</v>
      </c>
      <c r="AN120" s="24">
        <v>1</v>
      </c>
      <c r="AO120" s="24">
        <v>1</v>
      </c>
      <c r="AP120" s="24">
        <v>1</v>
      </c>
      <c r="AQ120" s="24"/>
      <c r="AR120" s="24"/>
      <c r="AS120" s="24">
        <v>1</v>
      </c>
      <c r="AT120" s="24"/>
      <c r="AU120" s="24">
        <v>1</v>
      </c>
      <c r="AV120" s="24">
        <v>1</v>
      </c>
      <c r="AW120" s="24">
        <v>1</v>
      </c>
      <c r="AX120" s="24">
        <v>1</v>
      </c>
      <c r="AY120" s="24">
        <v>1</v>
      </c>
      <c r="AZ120" s="24">
        <v>1</v>
      </c>
      <c r="BA120" s="24">
        <v>1</v>
      </c>
      <c r="BB120" s="24">
        <v>1</v>
      </c>
      <c r="BC120" s="24">
        <v>1</v>
      </c>
      <c r="BD120" s="24">
        <v>1</v>
      </c>
      <c r="BE120" s="24">
        <v>1</v>
      </c>
      <c r="BF120" s="24">
        <v>1</v>
      </c>
      <c r="BG120" s="24">
        <v>1</v>
      </c>
      <c r="BH120" s="24">
        <v>1</v>
      </c>
      <c r="BI120" s="24">
        <v>1</v>
      </c>
      <c r="BJ120" s="24">
        <v>1</v>
      </c>
      <c r="BK120" s="24">
        <v>1</v>
      </c>
      <c r="BL120" s="24">
        <v>1</v>
      </c>
      <c r="BM120" s="24">
        <v>1</v>
      </c>
      <c r="BN120" s="24">
        <v>1</v>
      </c>
      <c r="BO120" s="24">
        <v>1</v>
      </c>
      <c r="BP120" s="24">
        <v>1</v>
      </c>
      <c r="BQ120" s="24">
        <v>1</v>
      </c>
      <c r="BR120" s="24">
        <v>1</v>
      </c>
      <c r="BS120" s="24">
        <v>1</v>
      </c>
      <c r="BT120" s="24">
        <v>1</v>
      </c>
      <c r="BU120" s="24">
        <v>1</v>
      </c>
      <c r="BV120" s="24"/>
      <c r="BW120" s="24"/>
      <c r="BX120" s="24">
        <v>1</v>
      </c>
      <c r="BY120" s="24">
        <v>1</v>
      </c>
      <c r="BZ120" s="24"/>
      <c r="CA120" s="24">
        <v>1</v>
      </c>
      <c r="CB120" s="24">
        <v>1</v>
      </c>
      <c r="CC120" s="24">
        <v>1</v>
      </c>
      <c r="CD120" s="24">
        <v>1</v>
      </c>
      <c r="CE120" s="24">
        <v>1</v>
      </c>
      <c r="CF120" s="24">
        <v>1</v>
      </c>
      <c r="CG120" s="24"/>
      <c r="CH120" s="24">
        <v>1</v>
      </c>
      <c r="CI120" s="24">
        <v>1</v>
      </c>
      <c r="CJ120" s="24">
        <v>1</v>
      </c>
      <c r="CK120" s="24">
        <v>1</v>
      </c>
      <c r="CL120" s="24">
        <v>1</v>
      </c>
      <c r="CM120" s="24">
        <v>1</v>
      </c>
      <c r="CN120" s="24">
        <v>1</v>
      </c>
      <c r="CO120" s="24"/>
      <c r="CP120" s="24">
        <v>1</v>
      </c>
      <c r="CQ120" s="24">
        <v>1</v>
      </c>
      <c r="CR120" s="24">
        <v>1</v>
      </c>
      <c r="CS120" s="24">
        <v>1</v>
      </c>
      <c r="CT120" s="24">
        <v>1</v>
      </c>
      <c r="CU120" s="24">
        <v>1</v>
      </c>
      <c r="CV120" s="24">
        <v>1</v>
      </c>
      <c r="CW120" s="24">
        <v>1</v>
      </c>
      <c r="CX120" s="24">
        <v>1</v>
      </c>
      <c r="CY120" s="24">
        <v>1</v>
      </c>
      <c r="CZ120" s="24">
        <v>1</v>
      </c>
      <c r="DA120" s="24">
        <v>1</v>
      </c>
      <c r="DB120" s="24">
        <v>1</v>
      </c>
      <c r="DC120" s="24">
        <v>1</v>
      </c>
      <c r="DD120" s="24">
        <v>1</v>
      </c>
      <c r="DE120" s="24">
        <v>1</v>
      </c>
      <c r="DF120" s="24">
        <v>1</v>
      </c>
      <c r="DG120" s="24">
        <v>1</v>
      </c>
      <c r="DH120" s="24">
        <v>1</v>
      </c>
      <c r="DI120" s="24"/>
      <c r="DJ120" s="24">
        <v>1</v>
      </c>
      <c r="DK120" s="24">
        <v>1</v>
      </c>
      <c r="DL120" s="24">
        <v>1</v>
      </c>
      <c r="DM120" s="24">
        <v>1</v>
      </c>
      <c r="DN120" s="24">
        <v>1</v>
      </c>
      <c r="DO120" s="24">
        <v>1</v>
      </c>
      <c r="DP120" s="24">
        <v>1</v>
      </c>
      <c r="DQ120" s="24">
        <v>1</v>
      </c>
      <c r="DR120" s="24">
        <v>1</v>
      </c>
      <c r="DS120" s="24">
        <v>1</v>
      </c>
      <c r="DT120" s="24">
        <v>1</v>
      </c>
      <c r="DU120" s="24">
        <v>1</v>
      </c>
      <c r="DV120" s="24">
        <v>1</v>
      </c>
      <c r="DW120" s="24">
        <v>1</v>
      </c>
      <c r="DX120" s="24">
        <v>1</v>
      </c>
      <c r="DY120" s="24">
        <v>1</v>
      </c>
      <c r="DZ120" s="24">
        <v>1</v>
      </c>
      <c r="EA120" s="24">
        <v>1</v>
      </c>
      <c r="EB120" s="24">
        <v>1</v>
      </c>
      <c r="EC120" s="24">
        <v>1</v>
      </c>
      <c r="ED120" s="9"/>
    </row>
    <row r="121" spans="1:134" ht="10.050000000000001" customHeight="1" x14ac:dyDescent="0.2">
      <c r="A121" s="9">
        <v>89</v>
      </c>
      <c r="B121" s="7" t="s">
        <v>303</v>
      </c>
      <c r="C121" s="24">
        <f>SUM(O121:AS121)</f>
        <v>3</v>
      </c>
      <c r="D121" s="24">
        <f>SUM(AT121:CN121)</f>
        <v>2</v>
      </c>
      <c r="E121" s="24">
        <f>SUM(C121,D121)</f>
        <v>5</v>
      </c>
      <c r="F121" s="99">
        <f t="shared" si="76"/>
        <v>6.4102564102564097E-2</v>
      </c>
      <c r="G121" s="24">
        <f>SUM(CO121:DD121)</f>
        <v>1</v>
      </c>
      <c r="H121" s="35">
        <f>SUM(DE121:EC121)</f>
        <v>1</v>
      </c>
      <c r="I121" s="24">
        <f>SUM(G121,H121)</f>
        <v>2</v>
      </c>
      <c r="J121" s="99">
        <f t="shared" si="73"/>
        <v>4.878048780487805E-2</v>
      </c>
      <c r="K121" s="99">
        <f t="shared" si="75"/>
        <v>4.878048780487805E-2</v>
      </c>
      <c r="L121" s="60">
        <f>E121+I121</f>
        <v>7</v>
      </c>
      <c r="M121" s="99">
        <f t="shared" si="74"/>
        <v>5.8823529411764705E-2</v>
      </c>
      <c r="N121" s="99">
        <f>J121-F121</f>
        <v>-1.5322076297686046E-2</v>
      </c>
      <c r="O121" s="24"/>
      <c r="P121" s="24"/>
      <c r="Q121" s="24"/>
      <c r="R121" s="24"/>
      <c r="S121" s="24"/>
      <c r="T121" s="24"/>
      <c r="U121" s="24"/>
      <c r="V121" s="24">
        <v>1</v>
      </c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>
        <v>1</v>
      </c>
      <c r="AR121" s="24">
        <v>1</v>
      </c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>
        <v>1</v>
      </c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>
        <v>1</v>
      </c>
      <c r="CH121" s="24"/>
      <c r="CI121" s="24"/>
      <c r="CJ121" s="24"/>
      <c r="CK121" s="24"/>
      <c r="CL121" s="24"/>
      <c r="CM121" s="24"/>
      <c r="CN121" s="24"/>
      <c r="CO121" s="24">
        <v>1</v>
      </c>
      <c r="CP121" s="24"/>
      <c r="CQ121" s="24"/>
      <c r="CR121" s="24"/>
      <c r="CS121" s="24"/>
      <c r="CT121" s="24"/>
      <c r="CU121" s="24"/>
      <c r="CV121" s="24"/>
      <c r="CW121" s="24"/>
      <c r="CX121" s="24"/>
      <c r="CY121" s="24"/>
      <c r="CZ121" s="24"/>
      <c r="DA121" s="24"/>
      <c r="DB121" s="24"/>
      <c r="DC121" s="24"/>
      <c r="DD121" s="24"/>
      <c r="DE121" s="24"/>
      <c r="DF121" s="24"/>
      <c r="DG121" s="24"/>
      <c r="DH121" s="24"/>
      <c r="DI121" s="24">
        <v>1</v>
      </c>
      <c r="DJ121" s="24"/>
      <c r="DK121" s="24"/>
      <c r="DL121" s="24"/>
      <c r="DM121" s="24"/>
      <c r="DN121" s="24"/>
      <c r="DO121" s="24"/>
      <c r="DP121" s="24"/>
      <c r="DQ121" s="24"/>
      <c r="DR121" s="24"/>
      <c r="DS121" s="24"/>
      <c r="DT121" s="24"/>
      <c r="DU121" s="24"/>
      <c r="DV121" s="24"/>
      <c r="DW121" s="24"/>
      <c r="DX121" s="24"/>
      <c r="DY121" s="24"/>
      <c r="DZ121" s="24"/>
      <c r="EA121" s="24"/>
      <c r="EB121" s="24"/>
      <c r="EC121" s="24"/>
      <c r="ED121" s="9"/>
    </row>
    <row r="122" spans="1:134" ht="10.050000000000001" customHeight="1" x14ac:dyDescent="0.2">
      <c r="A122" s="9">
        <v>90</v>
      </c>
      <c r="B122" s="7" t="s">
        <v>304</v>
      </c>
      <c r="C122" s="24">
        <f>SUM(O122:AS122)</f>
        <v>0</v>
      </c>
      <c r="D122" s="24">
        <f>SUM(AT122:CN122)</f>
        <v>2</v>
      </c>
      <c r="E122" s="24">
        <f>SUM(C122,D122)</f>
        <v>2</v>
      </c>
      <c r="F122" s="99">
        <f t="shared" si="76"/>
        <v>2.564102564102564E-2</v>
      </c>
      <c r="G122" s="24">
        <f>SUM(CO122:DD122)</f>
        <v>0</v>
      </c>
      <c r="H122" s="35">
        <f>SUM(DE122:EC122)</f>
        <v>0</v>
      </c>
      <c r="I122" s="24">
        <f>SUM(G122,H122)</f>
        <v>0</v>
      </c>
      <c r="J122" s="99">
        <f t="shared" si="73"/>
        <v>0</v>
      </c>
      <c r="K122" s="99">
        <f t="shared" si="75"/>
        <v>0</v>
      </c>
      <c r="L122" s="60">
        <f>E122+I122</f>
        <v>2</v>
      </c>
      <c r="M122" s="99">
        <f t="shared" si="74"/>
        <v>1.680672268907563E-2</v>
      </c>
      <c r="N122" s="99">
        <f>J122-F122</f>
        <v>-2.564102564102564E-2</v>
      </c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>
        <v>1</v>
      </c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>
        <v>1</v>
      </c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24"/>
      <c r="CQ122" s="24"/>
      <c r="CR122" s="24"/>
      <c r="CS122" s="24"/>
      <c r="CT122" s="24"/>
      <c r="CU122" s="24"/>
      <c r="CV122" s="24"/>
      <c r="CW122" s="24"/>
      <c r="CX122" s="24"/>
      <c r="CY122" s="24"/>
      <c r="CZ122" s="24"/>
      <c r="DA122" s="24"/>
      <c r="DB122" s="24"/>
      <c r="DC122" s="24"/>
      <c r="DD122" s="24"/>
      <c r="DE122" s="24"/>
      <c r="DF122" s="24"/>
      <c r="DG122" s="24"/>
      <c r="DH122" s="24"/>
      <c r="DI122" s="24"/>
      <c r="DJ122" s="24"/>
      <c r="DK122" s="24"/>
      <c r="DL122" s="24"/>
      <c r="DM122" s="24"/>
      <c r="DN122" s="24"/>
      <c r="DO122" s="24"/>
      <c r="DP122" s="24"/>
      <c r="DQ122" s="24"/>
      <c r="DR122" s="24"/>
      <c r="DS122" s="24"/>
      <c r="DT122" s="24"/>
      <c r="DU122" s="24"/>
      <c r="DV122" s="24"/>
      <c r="DW122" s="24"/>
      <c r="DX122" s="24"/>
      <c r="DY122" s="24"/>
      <c r="DZ122" s="24"/>
      <c r="EA122" s="24"/>
      <c r="EB122" s="24"/>
      <c r="EC122" s="24"/>
      <c r="ED122" s="9"/>
    </row>
    <row r="123" spans="1:134" ht="10.050000000000001" customHeight="1" x14ac:dyDescent="0.2">
      <c r="A123" s="9">
        <v>91</v>
      </c>
      <c r="B123" s="7" t="s">
        <v>305</v>
      </c>
      <c r="C123" s="24">
        <f>SUM(O123:AS123)</f>
        <v>0</v>
      </c>
      <c r="D123" s="24">
        <f>SUM(AT123:CN123)</f>
        <v>0</v>
      </c>
      <c r="E123" s="24">
        <f>SUM(C123,D123)</f>
        <v>0</v>
      </c>
      <c r="F123" s="99">
        <f t="shared" si="76"/>
        <v>0</v>
      </c>
      <c r="G123" s="24">
        <f>SUM(CO123:DD123)</f>
        <v>0</v>
      </c>
      <c r="H123" s="35">
        <f>SUM(DE123:EC123)</f>
        <v>0</v>
      </c>
      <c r="I123" s="24">
        <f>SUM(G123,H123)</f>
        <v>0</v>
      </c>
      <c r="J123" s="99">
        <f t="shared" si="73"/>
        <v>0</v>
      </c>
      <c r="K123" s="99">
        <f t="shared" si="75"/>
        <v>0</v>
      </c>
      <c r="L123" s="60">
        <f>E123+I123</f>
        <v>0</v>
      </c>
      <c r="M123" s="99">
        <f t="shared" si="74"/>
        <v>0</v>
      </c>
      <c r="N123" s="99">
        <f>J123-F123</f>
        <v>0</v>
      </c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  <c r="CQ123" s="24"/>
      <c r="CR123" s="24"/>
      <c r="CS123" s="24"/>
      <c r="CT123" s="24"/>
      <c r="CU123" s="24"/>
      <c r="CV123" s="24"/>
      <c r="CW123" s="24"/>
      <c r="CX123" s="24"/>
      <c r="CY123" s="24"/>
      <c r="CZ123" s="24"/>
      <c r="DA123" s="24"/>
      <c r="DB123" s="24"/>
      <c r="DC123" s="24"/>
      <c r="DD123" s="24"/>
      <c r="DE123" s="24"/>
      <c r="DF123" s="24"/>
      <c r="DG123" s="24"/>
      <c r="DH123" s="24"/>
      <c r="DI123" s="24"/>
      <c r="DJ123" s="24"/>
      <c r="DK123" s="24"/>
      <c r="DL123" s="24"/>
      <c r="DM123" s="24"/>
      <c r="DN123" s="24"/>
      <c r="DO123" s="24"/>
      <c r="DP123" s="24"/>
      <c r="DQ123" s="24"/>
      <c r="DR123" s="24"/>
      <c r="DS123" s="24"/>
      <c r="DT123" s="24"/>
      <c r="DU123" s="24"/>
      <c r="DV123" s="24"/>
      <c r="DW123" s="24"/>
      <c r="DX123" s="24"/>
      <c r="DY123" s="24"/>
      <c r="DZ123" s="24"/>
      <c r="EA123" s="24"/>
      <c r="EB123" s="24"/>
      <c r="EC123" s="24"/>
      <c r="ED123" s="9"/>
    </row>
    <row r="124" spans="1:134" s="42" customFormat="1" ht="10.050000000000001" customHeight="1" x14ac:dyDescent="0.2">
      <c r="B124" s="43" t="s">
        <v>306</v>
      </c>
      <c r="C124" s="44"/>
      <c r="D124" s="45"/>
      <c r="E124" s="45"/>
      <c r="F124" s="102"/>
      <c r="G124" s="45"/>
      <c r="H124" s="46"/>
      <c r="I124" s="45"/>
      <c r="J124" s="102"/>
      <c r="K124" s="45"/>
      <c r="L124" s="62"/>
      <c r="M124" s="102"/>
      <c r="N124" s="102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  <c r="BS124" s="44"/>
      <c r="BT124" s="44"/>
      <c r="BU124" s="44"/>
      <c r="BV124" s="44"/>
      <c r="BW124" s="44"/>
      <c r="BX124" s="44"/>
      <c r="BY124" s="44"/>
      <c r="BZ124" s="44"/>
      <c r="CA124" s="44"/>
      <c r="CB124" s="44"/>
      <c r="CC124" s="44"/>
      <c r="CD124" s="44"/>
      <c r="CE124" s="44"/>
      <c r="CF124" s="44"/>
      <c r="CG124" s="44"/>
      <c r="CH124" s="44"/>
      <c r="CI124" s="44"/>
      <c r="CJ124" s="44"/>
      <c r="CK124" s="44"/>
      <c r="CL124" s="44"/>
      <c r="CM124" s="44"/>
      <c r="CN124" s="44"/>
      <c r="CO124" s="44"/>
      <c r="CP124" s="44"/>
      <c r="CQ124" s="44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4"/>
      <c r="DE124" s="44"/>
      <c r="DF124" s="44"/>
      <c r="DG124" s="44"/>
      <c r="DH124" s="44"/>
      <c r="DI124" s="44"/>
      <c r="DJ124" s="44"/>
      <c r="DK124" s="44"/>
      <c r="DL124" s="44"/>
      <c r="DM124" s="44"/>
      <c r="DN124" s="44"/>
      <c r="DO124" s="44"/>
      <c r="DP124" s="44"/>
      <c r="DQ124" s="44"/>
      <c r="DR124" s="44"/>
      <c r="DS124" s="44"/>
      <c r="DT124" s="44"/>
      <c r="DU124" s="44"/>
      <c r="DV124" s="44"/>
      <c r="DW124" s="44"/>
      <c r="DX124" s="44"/>
      <c r="DY124" s="44"/>
      <c r="DZ124" s="44"/>
      <c r="EA124" s="44"/>
      <c r="EB124" s="44"/>
      <c r="EC124" s="44"/>
    </row>
    <row r="125" spans="1:134" ht="10.050000000000001" customHeight="1" x14ac:dyDescent="0.2">
      <c r="A125" s="9">
        <v>92</v>
      </c>
      <c r="B125" s="7" t="s">
        <v>307</v>
      </c>
      <c r="C125" s="24">
        <f>SUM(O125:AS125)</f>
        <v>20</v>
      </c>
      <c r="D125" s="24">
        <f>SUM(AT125:CN125)</f>
        <v>44</v>
      </c>
      <c r="E125" s="24">
        <f>SUM(C125,D125)</f>
        <v>64</v>
      </c>
      <c r="F125" s="99">
        <f>E125/78</f>
        <v>0.82051282051282048</v>
      </c>
      <c r="G125" s="24">
        <f>SUM(CO125:DD125)</f>
        <v>15</v>
      </c>
      <c r="H125" s="35">
        <f>SUM(DE125:EC125)</f>
        <v>20</v>
      </c>
      <c r="I125" s="24">
        <f>SUM(G125,H125)</f>
        <v>35</v>
      </c>
      <c r="J125" s="99">
        <f>I125/41</f>
        <v>0.85365853658536583</v>
      </c>
      <c r="K125" s="99">
        <f t="shared" si="75"/>
        <v>0.85365853658536583</v>
      </c>
      <c r="L125" s="60">
        <f>E125+I125</f>
        <v>99</v>
      </c>
      <c r="M125" s="99">
        <f>L125/119</f>
        <v>0.83193277310924374</v>
      </c>
      <c r="N125" s="99">
        <f>J125-F125</f>
        <v>3.314571607254535E-2</v>
      </c>
      <c r="O125" s="32"/>
      <c r="P125" s="24"/>
      <c r="Q125" s="24"/>
      <c r="R125" s="24"/>
      <c r="S125" s="24"/>
      <c r="T125" s="24"/>
      <c r="U125" s="24">
        <v>1</v>
      </c>
      <c r="V125" s="24">
        <v>1</v>
      </c>
      <c r="W125" s="24"/>
      <c r="X125" s="24">
        <v>1</v>
      </c>
      <c r="Y125" s="24"/>
      <c r="Z125" s="24">
        <v>1</v>
      </c>
      <c r="AA125" s="24">
        <v>1</v>
      </c>
      <c r="AB125" s="24">
        <v>1</v>
      </c>
      <c r="AC125" s="24">
        <v>1</v>
      </c>
      <c r="AD125" s="24">
        <v>1</v>
      </c>
      <c r="AE125" s="24">
        <v>1</v>
      </c>
      <c r="AF125" s="24">
        <v>1</v>
      </c>
      <c r="AG125" s="24">
        <v>1</v>
      </c>
      <c r="AH125" s="24">
        <v>1</v>
      </c>
      <c r="AI125" s="24">
        <v>1</v>
      </c>
      <c r="AJ125" s="24"/>
      <c r="AK125" s="24">
        <v>1</v>
      </c>
      <c r="AL125" s="24">
        <v>1</v>
      </c>
      <c r="AM125" s="24">
        <v>1</v>
      </c>
      <c r="AN125" s="24">
        <v>1</v>
      </c>
      <c r="AO125" s="24">
        <v>1</v>
      </c>
      <c r="AP125" s="24">
        <v>1</v>
      </c>
      <c r="AQ125" s="24"/>
      <c r="AR125" s="24"/>
      <c r="AS125" s="24">
        <v>1</v>
      </c>
      <c r="AT125" s="24">
        <v>1</v>
      </c>
      <c r="AU125" s="24">
        <v>1</v>
      </c>
      <c r="AV125" s="24">
        <v>1</v>
      </c>
      <c r="AW125" s="24">
        <v>1</v>
      </c>
      <c r="AX125" s="24">
        <v>1</v>
      </c>
      <c r="AY125" s="24">
        <v>1</v>
      </c>
      <c r="AZ125" s="24">
        <v>1</v>
      </c>
      <c r="BA125" s="24">
        <v>1</v>
      </c>
      <c r="BB125" s="24">
        <v>1</v>
      </c>
      <c r="BC125" s="24">
        <v>1</v>
      </c>
      <c r="BD125" s="24">
        <v>1</v>
      </c>
      <c r="BE125" s="24">
        <v>1</v>
      </c>
      <c r="BF125" s="24">
        <v>1</v>
      </c>
      <c r="BG125" s="24">
        <v>1</v>
      </c>
      <c r="BH125" s="24">
        <v>1</v>
      </c>
      <c r="BI125" s="24">
        <v>1</v>
      </c>
      <c r="BJ125" s="24">
        <v>1</v>
      </c>
      <c r="BK125" s="24">
        <v>1</v>
      </c>
      <c r="BL125" s="24">
        <v>1</v>
      </c>
      <c r="BM125" s="24"/>
      <c r="BN125" s="24">
        <v>1</v>
      </c>
      <c r="BO125" s="24">
        <v>1</v>
      </c>
      <c r="BP125" s="24">
        <v>1</v>
      </c>
      <c r="BQ125" s="24">
        <v>1</v>
      </c>
      <c r="BR125" s="24">
        <v>1</v>
      </c>
      <c r="BS125" s="24">
        <v>1</v>
      </c>
      <c r="BT125" s="24">
        <v>1</v>
      </c>
      <c r="BU125" s="24">
        <v>1</v>
      </c>
      <c r="BV125" s="24"/>
      <c r="BW125" s="24"/>
      <c r="BX125" s="24">
        <v>1</v>
      </c>
      <c r="BY125" s="24">
        <v>1</v>
      </c>
      <c r="BZ125" s="24">
        <v>1</v>
      </c>
      <c r="CA125" s="24">
        <v>1</v>
      </c>
      <c r="CB125" s="24">
        <v>1</v>
      </c>
      <c r="CC125" s="24">
        <v>1</v>
      </c>
      <c r="CD125" s="24">
        <v>1</v>
      </c>
      <c r="CE125" s="24">
        <v>1</v>
      </c>
      <c r="CF125" s="24">
        <v>1</v>
      </c>
      <c r="CG125" s="24">
        <v>1</v>
      </c>
      <c r="CH125" s="24">
        <v>1</v>
      </c>
      <c r="CI125" s="24">
        <v>1</v>
      </c>
      <c r="CJ125" s="24">
        <v>1</v>
      </c>
      <c r="CK125" s="24">
        <v>1</v>
      </c>
      <c r="CL125" s="24">
        <v>1</v>
      </c>
      <c r="CM125" s="24">
        <v>1</v>
      </c>
      <c r="CN125" s="24">
        <v>1</v>
      </c>
      <c r="CO125" s="24">
        <v>1</v>
      </c>
      <c r="CP125" s="24"/>
      <c r="CQ125" s="24">
        <v>1</v>
      </c>
      <c r="CR125" s="24">
        <v>1</v>
      </c>
      <c r="CS125" s="24">
        <v>1</v>
      </c>
      <c r="CT125" s="24">
        <v>1</v>
      </c>
      <c r="CU125" s="24">
        <v>1</v>
      </c>
      <c r="CV125" s="24">
        <v>1</v>
      </c>
      <c r="CW125" s="24">
        <v>1</v>
      </c>
      <c r="CX125" s="24">
        <v>1</v>
      </c>
      <c r="CY125" s="24">
        <v>1</v>
      </c>
      <c r="CZ125" s="24">
        <v>1</v>
      </c>
      <c r="DA125" s="24">
        <v>1</v>
      </c>
      <c r="DB125" s="24">
        <v>1</v>
      </c>
      <c r="DC125" s="24">
        <v>1</v>
      </c>
      <c r="DD125" s="24">
        <v>1</v>
      </c>
      <c r="DE125" s="24"/>
      <c r="DF125" s="24"/>
      <c r="DG125" s="24">
        <v>1</v>
      </c>
      <c r="DH125" s="24">
        <v>1</v>
      </c>
      <c r="DI125" s="24">
        <v>1</v>
      </c>
      <c r="DJ125" s="24">
        <v>1</v>
      </c>
      <c r="DK125" s="24">
        <v>1</v>
      </c>
      <c r="DL125" s="24">
        <v>1</v>
      </c>
      <c r="DM125" s="24"/>
      <c r="DN125" s="24">
        <v>1</v>
      </c>
      <c r="DO125" s="24"/>
      <c r="DP125" s="24"/>
      <c r="DQ125" s="24">
        <v>1</v>
      </c>
      <c r="DR125" s="24">
        <v>1</v>
      </c>
      <c r="DS125" s="24">
        <v>1</v>
      </c>
      <c r="DT125" s="24">
        <v>1</v>
      </c>
      <c r="DU125" s="24">
        <v>1</v>
      </c>
      <c r="DV125" s="24">
        <v>1</v>
      </c>
      <c r="DW125" s="24">
        <v>1</v>
      </c>
      <c r="DX125" s="24">
        <v>1</v>
      </c>
      <c r="DY125" s="24">
        <v>1</v>
      </c>
      <c r="DZ125" s="24">
        <v>1</v>
      </c>
      <c r="EA125" s="24">
        <v>1</v>
      </c>
      <c r="EB125" s="24">
        <v>1</v>
      </c>
      <c r="EC125" s="24">
        <v>1</v>
      </c>
      <c r="ED125" s="9"/>
    </row>
    <row r="126" spans="1:134" ht="10.050000000000001" customHeight="1" x14ac:dyDescent="0.2">
      <c r="A126" s="9">
        <v>93</v>
      </c>
      <c r="B126" s="7" t="s">
        <v>438</v>
      </c>
      <c r="C126" s="24">
        <f>SUM(O126:AS126)</f>
        <v>8</v>
      </c>
      <c r="D126" s="24">
        <f>SUM(AT126:CN126)</f>
        <v>2</v>
      </c>
      <c r="E126" s="24">
        <f>SUM(C126,D126)</f>
        <v>10</v>
      </c>
      <c r="F126" s="99">
        <f>E126/78</f>
        <v>0.12820512820512819</v>
      </c>
      <c r="G126" s="24">
        <f>SUM(CO126:DD126)</f>
        <v>1</v>
      </c>
      <c r="H126" s="35">
        <f>SUM(DE126:EC126)</f>
        <v>1</v>
      </c>
      <c r="I126" s="24">
        <f>SUM(G126,H126)</f>
        <v>2</v>
      </c>
      <c r="J126" s="99">
        <f>I126/41</f>
        <v>4.878048780487805E-2</v>
      </c>
      <c r="K126" s="99">
        <f t="shared" si="75"/>
        <v>4.878048780487805E-2</v>
      </c>
      <c r="L126" s="60">
        <f>E126+I126</f>
        <v>12</v>
      </c>
      <c r="M126" s="99">
        <f>L126/119</f>
        <v>0.10084033613445378</v>
      </c>
      <c r="N126" s="99">
        <f>J126-F126</f>
        <v>-7.9424640400250143E-2</v>
      </c>
      <c r="O126" s="24">
        <v>1</v>
      </c>
      <c r="P126" s="24"/>
      <c r="Q126" s="24"/>
      <c r="R126" s="24">
        <v>1</v>
      </c>
      <c r="S126" s="24">
        <v>1</v>
      </c>
      <c r="T126" s="24"/>
      <c r="U126" s="24"/>
      <c r="V126" s="24"/>
      <c r="W126" s="24">
        <v>1</v>
      </c>
      <c r="X126" s="24"/>
      <c r="Y126" s="24">
        <v>1</v>
      </c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>
        <v>1</v>
      </c>
      <c r="AK126" s="24"/>
      <c r="AL126" s="24"/>
      <c r="AM126" s="24"/>
      <c r="AN126" s="24"/>
      <c r="AO126" s="24"/>
      <c r="AP126" s="24"/>
      <c r="AQ126" s="24">
        <v>1</v>
      </c>
      <c r="AR126" s="24">
        <v>1</v>
      </c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>
        <v>1</v>
      </c>
      <c r="BN126" s="24"/>
      <c r="BO126" s="24"/>
      <c r="BP126" s="24"/>
      <c r="BQ126" s="24"/>
      <c r="BR126" s="24"/>
      <c r="BS126" s="24"/>
      <c r="BT126" s="24"/>
      <c r="BU126" s="24"/>
      <c r="BV126" s="24"/>
      <c r="BW126" s="24">
        <v>1</v>
      </c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>
        <v>1</v>
      </c>
      <c r="CQ126" s="24"/>
      <c r="CR126" s="24"/>
      <c r="CS126" s="24"/>
      <c r="CT126" s="24"/>
      <c r="CU126" s="24"/>
      <c r="CV126" s="24"/>
      <c r="CW126" s="24"/>
      <c r="CX126" s="24"/>
      <c r="CY126" s="24"/>
      <c r="CZ126" s="24"/>
      <c r="DA126" s="24"/>
      <c r="DB126" s="24"/>
      <c r="DC126" s="24"/>
      <c r="DD126" s="24"/>
      <c r="DE126" s="24"/>
      <c r="DF126" s="24">
        <v>1</v>
      </c>
      <c r="DG126" s="24"/>
      <c r="DH126" s="24"/>
      <c r="DI126" s="24"/>
      <c r="DJ126" s="24"/>
      <c r="DK126" s="24"/>
      <c r="DL126" s="24"/>
      <c r="DM126" s="24"/>
      <c r="DN126" s="24"/>
      <c r="DO126" s="24"/>
      <c r="DP126" s="24"/>
      <c r="DQ126" s="24"/>
      <c r="DR126" s="24"/>
      <c r="DS126" s="24"/>
      <c r="DT126" s="24"/>
      <c r="DU126" s="24"/>
      <c r="DV126" s="24"/>
      <c r="DW126" s="24"/>
      <c r="DX126" s="24"/>
      <c r="DY126" s="24"/>
      <c r="DZ126" s="24"/>
      <c r="EA126" s="24"/>
      <c r="EB126" s="24"/>
      <c r="EC126" s="24"/>
      <c r="ED126" s="9"/>
    </row>
    <row r="127" spans="1:134" ht="10.050000000000001" customHeight="1" x14ac:dyDescent="0.2">
      <c r="A127" s="9">
        <v>94</v>
      </c>
      <c r="B127" s="7" t="s">
        <v>308</v>
      </c>
      <c r="C127" s="24">
        <f>SUM(O127:AS127)</f>
        <v>3</v>
      </c>
      <c r="D127" s="24">
        <f>SUM(AT127:CN127)</f>
        <v>1</v>
      </c>
      <c r="E127" s="24">
        <f>SUM(C127,D127)</f>
        <v>4</v>
      </c>
      <c r="F127" s="99">
        <f>E127/78</f>
        <v>5.128205128205128E-2</v>
      </c>
      <c r="G127" s="24">
        <f>SUM(CO127:DD127)</f>
        <v>1</v>
      </c>
      <c r="H127" s="35">
        <f>SUM(DE127:EC127)</f>
        <v>4</v>
      </c>
      <c r="I127" s="24">
        <f>SUM(G127,H127)</f>
        <v>5</v>
      </c>
      <c r="J127" s="99">
        <f>I127/41</f>
        <v>0.12195121951219512</v>
      </c>
      <c r="K127" s="99">
        <f t="shared" si="75"/>
        <v>0.12195121951219512</v>
      </c>
      <c r="L127" s="60">
        <f>E127+I127</f>
        <v>9</v>
      </c>
      <c r="M127" s="99">
        <f>L127/119</f>
        <v>7.5630252100840331E-2</v>
      </c>
      <c r="N127" s="99">
        <f>J127-F127</f>
        <v>7.0669168230143839E-2</v>
      </c>
      <c r="O127" s="24"/>
      <c r="P127" s="24">
        <v>1</v>
      </c>
      <c r="Q127" s="24"/>
      <c r="R127" s="24"/>
      <c r="S127" s="24"/>
      <c r="T127" s="24">
        <v>1</v>
      </c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>
        <v>1</v>
      </c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>
        <v>1</v>
      </c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>
        <v>1</v>
      </c>
      <c r="CQ127" s="24"/>
      <c r="CR127" s="24"/>
      <c r="CS127" s="24"/>
      <c r="CT127" s="24"/>
      <c r="CU127" s="24"/>
      <c r="CV127" s="24"/>
      <c r="CW127" s="24"/>
      <c r="CX127" s="24"/>
      <c r="CY127" s="24"/>
      <c r="CZ127" s="24"/>
      <c r="DA127" s="24"/>
      <c r="DB127" s="24"/>
      <c r="DC127" s="24"/>
      <c r="DD127" s="24"/>
      <c r="DE127" s="24">
        <v>1</v>
      </c>
      <c r="DF127" s="24"/>
      <c r="DG127" s="24"/>
      <c r="DH127" s="24"/>
      <c r="DI127" s="24"/>
      <c r="DJ127" s="24"/>
      <c r="DK127" s="24"/>
      <c r="DL127" s="24"/>
      <c r="DM127" s="24">
        <v>1</v>
      </c>
      <c r="DN127" s="24"/>
      <c r="DO127" s="24">
        <v>1</v>
      </c>
      <c r="DP127" s="24">
        <v>1</v>
      </c>
      <c r="DQ127" s="24"/>
      <c r="DR127" s="24"/>
      <c r="DS127" s="24"/>
      <c r="DT127" s="24"/>
      <c r="DU127" s="24"/>
      <c r="DV127" s="24"/>
      <c r="DW127" s="24"/>
      <c r="DX127" s="24"/>
      <c r="DY127" s="24"/>
      <c r="DZ127" s="24"/>
      <c r="EA127" s="24"/>
      <c r="EB127" s="24"/>
      <c r="EC127" s="24"/>
      <c r="ED127" s="9"/>
    </row>
    <row r="128" spans="1:134" ht="10.050000000000001" customHeight="1" x14ac:dyDescent="0.2">
      <c r="A128" s="9">
        <v>95</v>
      </c>
      <c r="B128" s="7" t="s">
        <v>439</v>
      </c>
      <c r="C128" s="24">
        <f>SUM(O128:AS128)</f>
        <v>0</v>
      </c>
      <c r="D128" s="24">
        <f>SUM(AT128:CN128)</f>
        <v>0</v>
      </c>
      <c r="E128" s="24">
        <f>SUM(C128,D128)</f>
        <v>0</v>
      </c>
      <c r="F128" s="99">
        <f>E128/78</f>
        <v>0</v>
      </c>
      <c r="G128" s="24">
        <f>SUM(CO128:DD128)</f>
        <v>0</v>
      </c>
      <c r="H128" s="35">
        <f>SUM(DE128:EC128)</f>
        <v>0</v>
      </c>
      <c r="I128" s="24">
        <f>SUM(G128,H128)</f>
        <v>0</v>
      </c>
      <c r="J128" s="99">
        <f>I128/41</f>
        <v>0</v>
      </c>
      <c r="K128" s="99">
        <f t="shared" si="75"/>
        <v>0</v>
      </c>
      <c r="L128" s="60">
        <f>E128+I128</f>
        <v>0</v>
      </c>
      <c r="M128" s="99">
        <f>L128/119</f>
        <v>0</v>
      </c>
      <c r="N128" s="99">
        <f>J128-F128</f>
        <v>0</v>
      </c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  <c r="CQ128" s="24"/>
      <c r="CR128" s="24"/>
      <c r="CS128" s="24"/>
      <c r="CT128" s="24"/>
      <c r="CU128" s="24"/>
      <c r="CV128" s="24"/>
      <c r="CW128" s="24"/>
      <c r="CX128" s="24"/>
      <c r="CY128" s="24"/>
      <c r="CZ128" s="24"/>
      <c r="DA128" s="24"/>
      <c r="DB128" s="24"/>
      <c r="DC128" s="24"/>
      <c r="DD128" s="24"/>
      <c r="DE128" s="24"/>
      <c r="DF128" s="24"/>
      <c r="DG128" s="24"/>
      <c r="DH128" s="24"/>
      <c r="DI128" s="24"/>
      <c r="DJ128" s="24"/>
      <c r="DK128" s="24"/>
      <c r="DL128" s="24"/>
      <c r="DM128" s="24"/>
      <c r="DN128" s="24"/>
      <c r="DO128" s="24"/>
      <c r="DP128" s="24"/>
      <c r="DQ128" s="24"/>
      <c r="DR128" s="24"/>
      <c r="DS128" s="24"/>
      <c r="DT128" s="24"/>
      <c r="DU128" s="24"/>
      <c r="DV128" s="24"/>
      <c r="DW128" s="24"/>
      <c r="DX128" s="24"/>
      <c r="DY128" s="24"/>
      <c r="DZ128" s="24"/>
      <c r="EA128" s="24"/>
      <c r="EB128" s="24"/>
      <c r="EC128" s="24"/>
      <c r="ED128" s="9"/>
    </row>
    <row r="129" spans="1:134" ht="10.050000000000001" customHeight="1" x14ac:dyDescent="0.2">
      <c r="B129" s="7"/>
      <c r="C129" s="24"/>
      <c r="D129" s="24"/>
      <c r="E129" s="24"/>
      <c r="F129" s="99"/>
      <c r="G129" s="24"/>
      <c r="I129" s="24"/>
      <c r="J129" s="99"/>
      <c r="K129" s="99">
        <f t="shared" si="75"/>
        <v>0</v>
      </c>
      <c r="L129" s="60"/>
      <c r="M129" s="99"/>
      <c r="N129" s="99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  <c r="CQ129" s="24"/>
      <c r="CR129" s="24"/>
      <c r="CS129" s="24"/>
      <c r="CT129" s="24"/>
      <c r="CU129" s="24"/>
      <c r="CV129" s="24"/>
      <c r="CW129" s="24"/>
      <c r="CX129" s="24"/>
      <c r="CY129" s="24"/>
      <c r="CZ129" s="24"/>
      <c r="DA129" s="24"/>
      <c r="DB129" s="24"/>
      <c r="DC129" s="24"/>
      <c r="DD129" s="24"/>
      <c r="DE129" s="24"/>
      <c r="DF129" s="24"/>
      <c r="DG129" s="24"/>
      <c r="DH129" s="24"/>
      <c r="DI129" s="24"/>
      <c r="DJ129" s="24"/>
      <c r="DK129" s="24"/>
      <c r="DL129" s="24"/>
      <c r="DM129" s="24"/>
      <c r="DN129" s="24"/>
      <c r="DO129" s="24"/>
      <c r="DP129" s="24"/>
      <c r="DQ129" s="24"/>
      <c r="DR129" s="24"/>
      <c r="DS129" s="24"/>
      <c r="DT129" s="24"/>
      <c r="DU129" s="24"/>
      <c r="DV129" s="24"/>
      <c r="DW129" s="24"/>
      <c r="DX129" s="24"/>
      <c r="DY129" s="24"/>
      <c r="DZ129" s="24"/>
      <c r="EA129" s="24"/>
      <c r="EB129" s="24"/>
      <c r="EC129" s="24"/>
      <c r="ED129" s="9"/>
    </row>
    <row r="130" spans="1:134" s="55" customFormat="1" ht="10.050000000000001" customHeight="1" x14ac:dyDescent="0.25">
      <c r="A130" s="111" t="s">
        <v>381</v>
      </c>
      <c r="B130" s="111"/>
      <c r="C130" s="48">
        <f>SUM(O130:AS130)</f>
        <v>0</v>
      </c>
      <c r="D130" s="49">
        <f>SUM(AT130:CN130)</f>
        <v>0</v>
      </c>
      <c r="E130" s="51">
        <f>SUM(C130,D130)</f>
        <v>0</v>
      </c>
      <c r="F130" s="103">
        <f t="shared" si="76"/>
        <v>0</v>
      </c>
      <c r="G130" s="49">
        <f>SUM(CO130:DD130)</f>
        <v>0</v>
      </c>
      <c r="H130" s="50">
        <f>SUM(DE130:EC130)</f>
        <v>0</v>
      </c>
      <c r="I130" s="51">
        <f>SUM(G130,H130)</f>
        <v>0</v>
      </c>
      <c r="J130" s="100"/>
      <c r="K130" s="51">
        <f>SUM(I130,J130)</f>
        <v>0</v>
      </c>
      <c r="L130" s="67"/>
      <c r="M130" s="100"/>
      <c r="N130" s="103"/>
      <c r="O130" s="52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53"/>
      <c r="AK130" s="53"/>
      <c r="AL130" s="53"/>
      <c r="AM130" s="53"/>
      <c r="AN130" s="53"/>
      <c r="AO130" s="53"/>
      <c r="AP130" s="53"/>
      <c r="AQ130" s="53"/>
      <c r="AR130" s="53"/>
      <c r="AS130" s="53"/>
      <c r="AT130" s="53"/>
      <c r="AU130" s="53"/>
      <c r="AV130" s="53"/>
      <c r="AW130" s="53"/>
      <c r="AX130" s="53"/>
      <c r="AY130" s="53"/>
      <c r="AZ130" s="53"/>
      <c r="BA130" s="53"/>
      <c r="BB130" s="53"/>
      <c r="BC130" s="53"/>
      <c r="BD130" s="53"/>
      <c r="BE130" s="53"/>
      <c r="BF130" s="53"/>
      <c r="BG130" s="53"/>
      <c r="BH130" s="53"/>
      <c r="BI130" s="53"/>
      <c r="BJ130" s="53"/>
      <c r="BK130" s="53"/>
      <c r="BL130" s="53"/>
      <c r="BM130" s="53"/>
      <c r="BN130" s="53"/>
      <c r="BO130" s="53"/>
      <c r="BP130" s="53"/>
      <c r="BQ130" s="53"/>
      <c r="BR130" s="53"/>
      <c r="BS130" s="53"/>
      <c r="BT130" s="53"/>
      <c r="BU130" s="53"/>
      <c r="BV130" s="53"/>
      <c r="BW130" s="53"/>
      <c r="BX130" s="53"/>
      <c r="BY130" s="53"/>
      <c r="BZ130" s="53"/>
      <c r="CA130" s="53"/>
      <c r="CB130" s="53"/>
      <c r="CC130" s="53"/>
      <c r="CD130" s="53"/>
      <c r="CE130" s="53"/>
      <c r="CF130" s="53"/>
      <c r="CG130" s="53"/>
      <c r="CH130" s="53"/>
      <c r="CI130" s="53"/>
      <c r="CJ130" s="53"/>
      <c r="CK130" s="53"/>
      <c r="CL130" s="53"/>
      <c r="CM130" s="53"/>
      <c r="CN130" s="53"/>
      <c r="CO130" s="53"/>
      <c r="CP130" s="53"/>
      <c r="CQ130" s="53"/>
      <c r="CR130" s="53"/>
      <c r="CS130" s="53"/>
      <c r="CT130" s="53"/>
      <c r="CU130" s="53"/>
      <c r="CV130" s="53"/>
      <c r="CW130" s="53"/>
      <c r="CX130" s="53"/>
      <c r="CY130" s="53"/>
      <c r="CZ130" s="53"/>
      <c r="DA130" s="53"/>
      <c r="DB130" s="53"/>
      <c r="DC130" s="53"/>
      <c r="DD130" s="53"/>
      <c r="DE130" s="53"/>
      <c r="DF130" s="53"/>
      <c r="DG130" s="53"/>
      <c r="DH130" s="53"/>
      <c r="DI130" s="53"/>
      <c r="DJ130" s="53"/>
      <c r="DK130" s="53"/>
      <c r="DL130" s="53"/>
      <c r="DM130" s="53"/>
      <c r="DN130" s="53"/>
      <c r="DO130" s="53"/>
      <c r="DP130" s="53"/>
      <c r="DQ130" s="53"/>
      <c r="DR130" s="53"/>
      <c r="DS130" s="53"/>
      <c r="DT130" s="53"/>
      <c r="DU130" s="53"/>
      <c r="DV130" s="53"/>
      <c r="DW130" s="53"/>
      <c r="DX130" s="53"/>
      <c r="DY130" s="53"/>
      <c r="DZ130" s="53"/>
      <c r="EA130" s="53"/>
      <c r="EB130" s="53"/>
      <c r="EC130" s="53"/>
      <c r="ED130" s="54"/>
    </row>
    <row r="131" spans="1:134" s="13" customFormat="1" ht="10.050000000000001" customHeight="1" x14ac:dyDescent="0.2">
      <c r="A131" s="13" t="s">
        <v>385</v>
      </c>
      <c r="B131" s="18" t="s">
        <v>319</v>
      </c>
      <c r="C131" s="30"/>
      <c r="D131" s="28"/>
      <c r="E131" s="31"/>
      <c r="F131" s="101"/>
      <c r="G131" s="28"/>
      <c r="H131" s="40"/>
      <c r="I131" s="31"/>
      <c r="J131" s="98"/>
      <c r="K131" s="31"/>
      <c r="L131" s="59"/>
      <c r="M131" s="98"/>
      <c r="N131" s="101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28"/>
      <c r="BO131" s="28"/>
      <c r="BP131" s="28"/>
      <c r="BQ131" s="28"/>
      <c r="BR131" s="28"/>
      <c r="BS131" s="28"/>
      <c r="BT131" s="28"/>
      <c r="BU131" s="28"/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28"/>
      <c r="DT131" s="28"/>
      <c r="DU131" s="28"/>
      <c r="DV131" s="28"/>
      <c r="DW131" s="28"/>
      <c r="DX131" s="28"/>
      <c r="DY131" s="28"/>
      <c r="DZ131" s="28"/>
      <c r="EA131" s="28"/>
      <c r="EB131" s="28"/>
      <c r="EC131" s="28"/>
    </row>
    <row r="132" spans="1:134" ht="10.050000000000001" customHeight="1" x14ac:dyDescent="0.2">
      <c r="A132" s="9">
        <v>96</v>
      </c>
      <c r="B132" s="12" t="s">
        <v>320</v>
      </c>
      <c r="C132" s="24">
        <f>SUM(O132:AS132)</f>
        <v>27</v>
      </c>
      <c r="D132" s="24">
        <f>SUM(AT132:CN132)</f>
        <v>46</v>
      </c>
      <c r="E132" s="24">
        <f>SUM(C132,D132)</f>
        <v>73</v>
      </c>
      <c r="F132" s="99">
        <f>E132/78</f>
        <v>0.9358974358974359</v>
      </c>
      <c r="G132" s="24">
        <f>SUM(CO132:DD132)</f>
        <v>12</v>
      </c>
      <c r="H132" s="35">
        <f>SUM(DE132:EC132)</f>
        <v>21</v>
      </c>
      <c r="I132" s="24">
        <f>SUM(G132,H132)</f>
        <v>33</v>
      </c>
      <c r="J132" s="99">
        <f>I132/41</f>
        <v>0.80487804878048785</v>
      </c>
      <c r="K132" s="99">
        <f t="shared" si="75"/>
        <v>0.80487804878048785</v>
      </c>
      <c r="L132" s="60">
        <f>E132+I132</f>
        <v>106</v>
      </c>
      <c r="M132" s="99">
        <f>L132/119</f>
        <v>0.89075630252100846</v>
      </c>
      <c r="N132" s="99">
        <f>J132-F132</f>
        <v>-0.13101938711694805</v>
      </c>
      <c r="O132" s="24">
        <v>1</v>
      </c>
      <c r="P132" s="24">
        <v>1</v>
      </c>
      <c r="Q132" s="24">
        <v>1</v>
      </c>
      <c r="R132" s="24">
        <v>1</v>
      </c>
      <c r="S132" s="24">
        <v>1</v>
      </c>
      <c r="T132" s="24"/>
      <c r="U132" s="24">
        <v>1</v>
      </c>
      <c r="V132" s="24"/>
      <c r="W132" s="24">
        <v>1</v>
      </c>
      <c r="X132" s="24">
        <v>1</v>
      </c>
      <c r="Y132" s="24">
        <v>1</v>
      </c>
      <c r="Z132" s="24">
        <v>1</v>
      </c>
      <c r="AA132" s="24">
        <v>1</v>
      </c>
      <c r="AB132" s="24">
        <v>1</v>
      </c>
      <c r="AC132" s="24">
        <v>1</v>
      </c>
      <c r="AD132" s="24">
        <v>1</v>
      </c>
      <c r="AE132" s="24">
        <v>1</v>
      </c>
      <c r="AF132" s="24">
        <v>1</v>
      </c>
      <c r="AG132" s="24">
        <v>1</v>
      </c>
      <c r="AH132" s="24"/>
      <c r="AI132" s="24"/>
      <c r="AJ132" s="24">
        <v>1</v>
      </c>
      <c r="AK132" s="24">
        <v>1</v>
      </c>
      <c r="AL132" s="24">
        <v>1</v>
      </c>
      <c r="AM132" s="24">
        <v>1</v>
      </c>
      <c r="AN132" s="24">
        <v>1</v>
      </c>
      <c r="AO132" s="24">
        <v>1</v>
      </c>
      <c r="AP132" s="24">
        <v>1</v>
      </c>
      <c r="AQ132" s="24">
        <v>1</v>
      </c>
      <c r="AR132" s="24">
        <v>1</v>
      </c>
      <c r="AS132" s="24">
        <v>1</v>
      </c>
      <c r="AT132" s="24">
        <v>1</v>
      </c>
      <c r="AU132" s="24">
        <v>1</v>
      </c>
      <c r="AV132" s="24">
        <v>1</v>
      </c>
      <c r="AW132" s="24">
        <v>1</v>
      </c>
      <c r="AX132" s="24">
        <v>1</v>
      </c>
      <c r="AY132" s="24">
        <v>1</v>
      </c>
      <c r="AZ132" s="24">
        <v>1</v>
      </c>
      <c r="BA132" s="24">
        <v>1</v>
      </c>
      <c r="BB132" s="24">
        <v>1</v>
      </c>
      <c r="BC132" s="24">
        <v>1</v>
      </c>
      <c r="BD132" s="24">
        <v>1</v>
      </c>
      <c r="BE132" s="24">
        <v>1</v>
      </c>
      <c r="BF132" s="24">
        <v>1</v>
      </c>
      <c r="BG132" s="24">
        <v>1</v>
      </c>
      <c r="BH132" s="24">
        <v>1</v>
      </c>
      <c r="BI132" s="24">
        <v>1</v>
      </c>
      <c r="BJ132" s="24">
        <v>1</v>
      </c>
      <c r="BK132" s="24">
        <v>1</v>
      </c>
      <c r="BL132" s="24">
        <v>1</v>
      </c>
      <c r="BM132" s="24">
        <v>1</v>
      </c>
      <c r="BN132" s="24">
        <v>1</v>
      </c>
      <c r="BO132" s="24">
        <v>1</v>
      </c>
      <c r="BP132" s="24">
        <v>1</v>
      </c>
      <c r="BQ132" s="24">
        <v>1</v>
      </c>
      <c r="BR132" s="24">
        <v>1</v>
      </c>
      <c r="BS132" s="24">
        <v>1</v>
      </c>
      <c r="BT132" s="24">
        <v>1</v>
      </c>
      <c r="BU132" s="24">
        <v>1</v>
      </c>
      <c r="BV132" s="24">
        <v>1</v>
      </c>
      <c r="BW132" s="24">
        <v>1</v>
      </c>
      <c r="BX132" s="24">
        <v>1</v>
      </c>
      <c r="BY132" s="24">
        <v>1</v>
      </c>
      <c r="BZ132" s="24">
        <v>1</v>
      </c>
      <c r="CA132" s="24">
        <v>1</v>
      </c>
      <c r="CB132" s="24">
        <v>1</v>
      </c>
      <c r="CC132" s="24">
        <v>1</v>
      </c>
      <c r="CD132" s="24">
        <v>1</v>
      </c>
      <c r="CE132" s="24">
        <v>1</v>
      </c>
      <c r="CF132" s="24">
        <v>1</v>
      </c>
      <c r="CG132" s="24"/>
      <c r="CH132" s="24">
        <v>1</v>
      </c>
      <c r="CI132" s="24">
        <v>1</v>
      </c>
      <c r="CJ132" s="24">
        <v>1</v>
      </c>
      <c r="CK132" s="24">
        <v>1</v>
      </c>
      <c r="CL132" s="24">
        <v>1</v>
      </c>
      <c r="CM132" s="24">
        <v>1</v>
      </c>
      <c r="CN132" s="24">
        <v>1</v>
      </c>
      <c r="CO132" s="24">
        <v>1</v>
      </c>
      <c r="CP132" s="24">
        <v>1</v>
      </c>
      <c r="CQ132" s="24">
        <v>1</v>
      </c>
      <c r="CR132" s="24">
        <v>1</v>
      </c>
      <c r="CS132" s="24"/>
      <c r="CT132" s="24">
        <v>1</v>
      </c>
      <c r="CU132" s="24">
        <v>1</v>
      </c>
      <c r="CV132" s="24">
        <v>1</v>
      </c>
      <c r="CW132" s="24">
        <v>1</v>
      </c>
      <c r="CX132" s="24"/>
      <c r="CY132" s="24">
        <v>1</v>
      </c>
      <c r="CZ132" s="24"/>
      <c r="DA132" s="24">
        <v>1</v>
      </c>
      <c r="DB132" s="24">
        <v>1</v>
      </c>
      <c r="DC132" s="24"/>
      <c r="DD132" s="24">
        <v>1</v>
      </c>
      <c r="DE132" s="24">
        <v>1</v>
      </c>
      <c r="DF132" s="24">
        <v>1</v>
      </c>
      <c r="DG132" s="24">
        <v>1</v>
      </c>
      <c r="DH132" s="24">
        <v>1</v>
      </c>
      <c r="DI132" s="24">
        <v>1</v>
      </c>
      <c r="DJ132" s="24">
        <v>1</v>
      </c>
      <c r="DK132" s="24">
        <v>1</v>
      </c>
      <c r="DL132" s="24"/>
      <c r="DM132" s="24">
        <v>1</v>
      </c>
      <c r="DN132" s="24"/>
      <c r="DO132" s="24">
        <v>1</v>
      </c>
      <c r="DP132" s="24">
        <v>1</v>
      </c>
      <c r="DQ132" s="24">
        <v>1</v>
      </c>
      <c r="DR132" s="24">
        <v>1</v>
      </c>
      <c r="DS132" s="24">
        <v>1</v>
      </c>
      <c r="DT132" s="24"/>
      <c r="DU132" s="24">
        <v>1</v>
      </c>
      <c r="DV132" s="24">
        <v>1</v>
      </c>
      <c r="DW132" s="24">
        <v>1</v>
      </c>
      <c r="DX132" s="24">
        <v>1</v>
      </c>
      <c r="DY132" s="24">
        <v>1</v>
      </c>
      <c r="DZ132" s="24"/>
      <c r="EA132" s="24">
        <v>1</v>
      </c>
      <c r="EB132" s="24">
        <v>1</v>
      </c>
      <c r="EC132" s="24">
        <v>1</v>
      </c>
      <c r="ED132" s="9"/>
    </row>
    <row r="133" spans="1:134" ht="10.050000000000001" customHeight="1" x14ac:dyDescent="0.2">
      <c r="A133" s="9">
        <v>97</v>
      </c>
      <c r="B133" s="12" t="s">
        <v>420</v>
      </c>
      <c r="C133" s="24">
        <f>SUM(O133:AS133)</f>
        <v>4</v>
      </c>
      <c r="D133" s="24">
        <f>SUM(AT133:CN133)</f>
        <v>0</v>
      </c>
      <c r="E133" s="24">
        <f>SUM(C133,D133)</f>
        <v>4</v>
      </c>
      <c r="F133" s="99">
        <f>E133/78</f>
        <v>5.128205128205128E-2</v>
      </c>
      <c r="G133" s="24">
        <f>SUM(CO133:DD133)</f>
        <v>3</v>
      </c>
      <c r="H133" s="35">
        <f>SUM(DE133:EC133)</f>
        <v>4</v>
      </c>
      <c r="I133" s="24">
        <f>SUM(G133,H133)</f>
        <v>7</v>
      </c>
      <c r="J133" s="99">
        <f>I133/41</f>
        <v>0.17073170731707318</v>
      </c>
      <c r="K133" s="99">
        <f t="shared" si="75"/>
        <v>0.17073170731707318</v>
      </c>
      <c r="L133" s="60">
        <f>E133+I133</f>
        <v>11</v>
      </c>
      <c r="M133" s="99">
        <f>L133/119</f>
        <v>9.2436974789915971E-2</v>
      </c>
      <c r="N133" s="99">
        <f>J133-F133</f>
        <v>0.1194496560350219</v>
      </c>
      <c r="O133" s="24"/>
      <c r="P133" s="24"/>
      <c r="Q133" s="24"/>
      <c r="R133" s="24"/>
      <c r="S133" s="24"/>
      <c r="T133" s="24">
        <v>1</v>
      </c>
      <c r="U133" s="24"/>
      <c r="V133" s="24">
        <v>1</v>
      </c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>
        <v>1</v>
      </c>
      <c r="AI133" s="24">
        <v>1</v>
      </c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  <c r="CQ133" s="24"/>
      <c r="CR133" s="24"/>
      <c r="CS133" s="24">
        <v>1</v>
      </c>
      <c r="CT133" s="24"/>
      <c r="CU133" s="24"/>
      <c r="CV133" s="24"/>
      <c r="CW133" s="24"/>
      <c r="CX133" s="24">
        <v>1</v>
      </c>
      <c r="CY133" s="24"/>
      <c r="CZ133" s="24">
        <v>1</v>
      </c>
      <c r="DA133" s="24"/>
      <c r="DB133" s="24"/>
      <c r="DC133" s="24"/>
      <c r="DD133" s="24"/>
      <c r="DE133" s="24"/>
      <c r="DF133" s="24"/>
      <c r="DG133" s="24"/>
      <c r="DH133" s="24"/>
      <c r="DI133" s="24"/>
      <c r="DJ133" s="24"/>
      <c r="DK133" s="24"/>
      <c r="DL133" s="24">
        <v>1</v>
      </c>
      <c r="DM133" s="24"/>
      <c r="DN133" s="24">
        <v>1</v>
      </c>
      <c r="DO133" s="24"/>
      <c r="DP133" s="24"/>
      <c r="DQ133" s="24"/>
      <c r="DR133" s="24"/>
      <c r="DS133" s="24"/>
      <c r="DT133" s="24">
        <v>1</v>
      </c>
      <c r="DU133" s="24"/>
      <c r="DV133" s="24"/>
      <c r="DW133" s="24"/>
      <c r="DX133" s="24"/>
      <c r="DY133" s="24"/>
      <c r="DZ133" s="24">
        <v>1</v>
      </c>
      <c r="EA133" s="24"/>
      <c r="EB133" s="24"/>
      <c r="EC133" s="24"/>
      <c r="ED133" s="9"/>
    </row>
    <row r="134" spans="1:134" ht="10.050000000000001" customHeight="1" x14ac:dyDescent="0.2">
      <c r="A134" s="9">
        <v>98</v>
      </c>
      <c r="B134" s="12" t="s">
        <v>419</v>
      </c>
      <c r="C134" s="24">
        <f>SUM(O134:AS134)</f>
        <v>0</v>
      </c>
      <c r="D134" s="24">
        <f>SUM(AT134:CN134)</f>
        <v>2</v>
      </c>
      <c r="E134" s="24">
        <f>SUM(C134,D134)</f>
        <v>2</v>
      </c>
      <c r="F134" s="99">
        <f>E134/78</f>
        <v>2.564102564102564E-2</v>
      </c>
      <c r="G134" s="24">
        <f>SUM(CO134:DD134)</f>
        <v>3</v>
      </c>
      <c r="H134" s="35">
        <f>SUM(DE134:EC134)</f>
        <v>0</v>
      </c>
      <c r="I134" s="24">
        <f>SUM(G134,H134)</f>
        <v>3</v>
      </c>
      <c r="J134" s="99">
        <f>I134/41</f>
        <v>7.3170731707317069E-2</v>
      </c>
      <c r="K134" s="99">
        <f t="shared" si="75"/>
        <v>7.3170731707317069E-2</v>
      </c>
      <c r="L134" s="60">
        <f>E134+I134</f>
        <v>5</v>
      </c>
      <c r="M134" s="99">
        <f>L134/119</f>
        <v>4.2016806722689079E-2</v>
      </c>
      <c r="N134" s="99">
        <f>J134-F134</f>
        <v>4.7529706066291429E-2</v>
      </c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>
        <v>1</v>
      </c>
      <c r="CB134" s="24"/>
      <c r="CC134" s="24"/>
      <c r="CD134" s="24"/>
      <c r="CE134" s="24"/>
      <c r="CF134" s="24"/>
      <c r="CG134" s="24">
        <v>1</v>
      </c>
      <c r="CH134" s="24"/>
      <c r="CI134" s="24"/>
      <c r="CJ134" s="24"/>
      <c r="CK134" s="24"/>
      <c r="CL134" s="24"/>
      <c r="CM134" s="24"/>
      <c r="CN134" s="24"/>
      <c r="CO134" s="24"/>
      <c r="CP134" s="24"/>
      <c r="CQ134" s="24"/>
      <c r="CR134" s="24"/>
      <c r="CS134" s="24">
        <v>1</v>
      </c>
      <c r="CT134" s="24"/>
      <c r="CU134" s="24"/>
      <c r="CV134" s="24"/>
      <c r="CW134" s="24"/>
      <c r="CX134" s="24"/>
      <c r="CY134" s="24"/>
      <c r="CZ134" s="24">
        <v>1</v>
      </c>
      <c r="DA134" s="24"/>
      <c r="DB134" s="24"/>
      <c r="DC134" s="24">
        <v>1</v>
      </c>
      <c r="DD134" s="24"/>
      <c r="DE134" s="24"/>
      <c r="DF134" s="24"/>
      <c r="DG134" s="24"/>
      <c r="DH134" s="24"/>
      <c r="DI134" s="24"/>
      <c r="DJ134" s="24"/>
      <c r="DK134" s="24"/>
      <c r="DL134" s="24"/>
      <c r="DM134" s="24"/>
      <c r="DN134" s="24"/>
      <c r="DO134" s="24"/>
      <c r="DP134" s="24"/>
      <c r="DQ134" s="24"/>
      <c r="DR134" s="24"/>
      <c r="DS134" s="24"/>
      <c r="DT134" s="24"/>
      <c r="DU134" s="24"/>
      <c r="DV134" s="24"/>
      <c r="DW134" s="24"/>
      <c r="DX134" s="24"/>
      <c r="DY134" s="24"/>
      <c r="DZ134" s="24"/>
      <c r="EA134" s="24"/>
      <c r="EB134" s="24"/>
      <c r="EC134" s="24"/>
      <c r="ED134" s="9"/>
    </row>
    <row r="135" spans="1:134" s="13" customFormat="1" ht="10.050000000000001" customHeight="1" x14ac:dyDescent="0.2">
      <c r="A135" s="13" t="s">
        <v>388</v>
      </c>
      <c r="B135" s="18" t="s">
        <v>321</v>
      </c>
      <c r="C135" s="30"/>
      <c r="D135" s="28"/>
      <c r="E135" s="31"/>
      <c r="F135" s="101"/>
      <c r="G135" s="28"/>
      <c r="H135" s="40"/>
      <c r="I135" s="31"/>
      <c r="J135" s="98"/>
      <c r="K135" s="31"/>
      <c r="L135" s="59"/>
      <c r="M135" s="98"/>
      <c r="N135" s="101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8"/>
      <c r="BJ135" s="28"/>
      <c r="BK135" s="28"/>
      <c r="BL135" s="28"/>
      <c r="BM135" s="28"/>
      <c r="BN135" s="28"/>
      <c r="BO135" s="28"/>
      <c r="BP135" s="28"/>
      <c r="BQ135" s="28"/>
      <c r="BR135" s="28"/>
      <c r="BS135" s="28"/>
      <c r="BT135" s="28"/>
      <c r="BU135" s="28"/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28"/>
      <c r="DT135" s="28"/>
      <c r="DU135" s="28"/>
      <c r="DV135" s="28"/>
      <c r="DW135" s="28"/>
      <c r="DX135" s="28"/>
      <c r="DY135" s="28"/>
      <c r="DZ135" s="28"/>
      <c r="EA135" s="28"/>
      <c r="EB135" s="28"/>
      <c r="EC135" s="28"/>
    </row>
    <row r="136" spans="1:134" ht="10.050000000000001" customHeight="1" x14ac:dyDescent="0.2">
      <c r="A136" s="9">
        <v>99</v>
      </c>
      <c r="B136" s="12" t="s">
        <v>322</v>
      </c>
      <c r="C136" s="24">
        <f t="shared" ref="C136:C148" si="77">SUM(O136:AS136)</f>
        <v>22</v>
      </c>
      <c r="D136" s="24">
        <f t="shared" ref="D136:D148" si="78">SUM(AT136:CN136)</f>
        <v>34</v>
      </c>
      <c r="E136" s="24">
        <f t="shared" ref="E136:E148" si="79">SUM(C136,D136)</f>
        <v>56</v>
      </c>
      <c r="F136" s="99">
        <f t="shared" ref="F136:F148" si="80">E136/78</f>
        <v>0.71794871794871795</v>
      </c>
      <c r="G136" s="24">
        <f t="shared" ref="G136:G148" si="81">SUM(CO136:DD136)</f>
        <v>12</v>
      </c>
      <c r="H136" s="35">
        <f t="shared" ref="H136:H148" si="82">SUM(DE136:EC136)</f>
        <v>20</v>
      </c>
      <c r="I136" s="24">
        <f t="shared" ref="I136:I148" si="83">SUM(G136,H136)</f>
        <v>32</v>
      </c>
      <c r="J136" s="99">
        <f t="shared" ref="J136:J148" si="84">I136/41</f>
        <v>0.78048780487804881</v>
      </c>
      <c r="K136" s="99">
        <f t="shared" si="75"/>
        <v>0.78048780487804881</v>
      </c>
      <c r="L136" s="60">
        <f t="shared" ref="L136:L148" si="85">E136+I136</f>
        <v>88</v>
      </c>
      <c r="M136" s="99">
        <f t="shared" ref="M136:M148" si="86">L136/119</f>
        <v>0.73949579831932777</v>
      </c>
      <c r="N136" s="99">
        <f t="shared" ref="N136:N148" si="87">J136-F136</f>
        <v>6.2539086929330856E-2</v>
      </c>
      <c r="O136" s="24">
        <v>1</v>
      </c>
      <c r="P136" s="24"/>
      <c r="Q136" s="24">
        <v>1</v>
      </c>
      <c r="R136" s="24">
        <v>1</v>
      </c>
      <c r="S136" s="24">
        <v>1</v>
      </c>
      <c r="T136" s="24">
        <v>1</v>
      </c>
      <c r="U136" s="24">
        <v>1</v>
      </c>
      <c r="V136" s="24">
        <v>1</v>
      </c>
      <c r="W136" s="24">
        <v>1</v>
      </c>
      <c r="X136" s="24"/>
      <c r="Y136" s="24">
        <v>1</v>
      </c>
      <c r="Z136" s="24">
        <v>1</v>
      </c>
      <c r="AA136" s="24">
        <v>1</v>
      </c>
      <c r="AB136" s="24">
        <v>1</v>
      </c>
      <c r="AC136" s="24"/>
      <c r="AD136" s="24"/>
      <c r="AE136" s="24"/>
      <c r="AF136" s="24"/>
      <c r="AG136" s="24"/>
      <c r="AH136" s="24"/>
      <c r="AI136" s="24">
        <v>1</v>
      </c>
      <c r="AJ136" s="24">
        <v>1</v>
      </c>
      <c r="AK136" s="24"/>
      <c r="AL136" s="24">
        <v>1</v>
      </c>
      <c r="AM136" s="24">
        <v>1</v>
      </c>
      <c r="AN136" s="24">
        <v>1</v>
      </c>
      <c r="AO136" s="24">
        <v>1</v>
      </c>
      <c r="AP136" s="24">
        <v>1</v>
      </c>
      <c r="AQ136" s="24">
        <v>1</v>
      </c>
      <c r="AR136" s="24">
        <v>1</v>
      </c>
      <c r="AS136" s="24">
        <v>1</v>
      </c>
      <c r="AT136" s="24">
        <v>1</v>
      </c>
      <c r="AU136" s="24">
        <v>1</v>
      </c>
      <c r="AV136" s="24"/>
      <c r="AW136" s="24">
        <v>1</v>
      </c>
      <c r="AX136" s="24">
        <v>1</v>
      </c>
      <c r="AY136" s="24">
        <v>1</v>
      </c>
      <c r="AZ136" s="24">
        <v>1</v>
      </c>
      <c r="BA136" s="24">
        <v>1</v>
      </c>
      <c r="BB136" s="24"/>
      <c r="BC136" s="24">
        <v>1</v>
      </c>
      <c r="BD136" s="24"/>
      <c r="BE136" s="24">
        <v>1</v>
      </c>
      <c r="BF136" s="24">
        <v>1</v>
      </c>
      <c r="BG136" s="24"/>
      <c r="BH136" s="24">
        <v>1</v>
      </c>
      <c r="BI136" s="24">
        <v>1</v>
      </c>
      <c r="BJ136" s="24"/>
      <c r="BK136" s="24"/>
      <c r="BL136" s="24"/>
      <c r="BM136" s="24">
        <v>1</v>
      </c>
      <c r="BN136" s="24">
        <v>1</v>
      </c>
      <c r="BO136" s="24">
        <v>1</v>
      </c>
      <c r="BP136" s="24"/>
      <c r="BQ136" s="24">
        <v>1</v>
      </c>
      <c r="BR136" s="24">
        <v>1</v>
      </c>
      <c r="BS136" s="24"/>
      <c r="BT136" s="24"/>
      <c r="BU136" s="24"/>
      <c r="BV136" s="24">
        <v>1</v>
      </c>
      <c r="BW136" s="24">
        <v>1</v>
      </c>
      <c r="BX136" s="24">
        <v>1</v>
      </c>
      <c r="BY136" s="24">
        <v>1</v>
      </c>
      <c r="BZ136" s="24">
        <v>1</v>
      </c>
      <c r="CA136" s="24">
        <v>1</v>
      </c>
      <c r="CB136" s="24">
        <v>1</v>
      </c>
      <c r="CC136" s="24">
        <v>1</v>
      </c>
      <c r="CD136" s="24">
        <v>1</v>
      </c>
      <c r="CE136" s="24"/>
      <c r="CF136" s="24">
        <v>1</v>
      </c>
      <c r="CG136" s="24">
        <v>1</v>
      </c>
      <c r="CH136" s="24">
        <v>1</v>
      </c>
      <c r="CI136" s="24">
        <v>1</v>
      </c>
      <c r="CJ136" s="24">
        <v>1</v>
      </c>
      <c r="CK136" s="24">
        <v>1</v>
      </c>
      <c r="CL136" s="24"/>
      <c r="CM136" s="24">
        <v>1</v>
      </c>
      <c r="CN136" s="24">
        <v>1</v>
      </c>
      <c r="CO136" s="24">
        <v>1</v>
      </c>
      <c r="CP136" s="24">
        <v>1</v>
      </c>
      <c r="CQ136" s="24"/>
      <c r="CR136" s="24"/>
      <c r="CS136" s="24">
        <v>1</v>
      </c>
      <c r="CT136" s="24">
        <v>1</v>
      </c>
      <c r="CU136" s="24">
        <v>1</v>
      </c>
      <c r="CV136" s="24"/>
      <c r="CW136" s="24"/>
      <c r="CX136" s="24">
        <v>1</v>
      </c>
      <c r="CY136" s="24">
        <v>1</v>
      </c>
      <c r="CZ136" s="24">
        <v>1</v>
      </c>
      <c r="DA136" s="24">
        <v>1</v>
      </c>
      <c r="DB136" s="24">
        <v>1</v>
      </c>
      <c r="DC136" s="24">
        <v>1</v>
      </c>
      <c r="DD136" s="24">
        <v>1</v>
      </c>
      <c r="DE136" s="24">
        <v>1</v>
      </c>
      <c r="DF136" s="24">
        <v>1</v>
      </c>
      <c r="DG136" s="24">
        <v>1</v>
      </c>
      <c r="DH136" s="24"/>
      <c r="DI136" s="24">
        <v>1</v>
      </c>
      <c r="DJ136" s="24">
        <v>1</v>
      </c>
      <c r="DK136" s="24">
        <v>1</v>
      </c>
      <c r="DL136" s="24">
        <v>1</v>
      </c>
      <c r="DM136" s="24">
        <v>1</v>
      </c>
      <c r="DN136" s="24"/>
      <c r="DO136" s="24"/>
      <c r="DP136" s="24">
        <v>1</v>
      </c>
      <c r="DQ136" s="24">
        <v>1</v>
      </c>
      <c r="DR136" s="24"/>
      <c r="DS136" s="24">
        <v>1</v>
      </c>
      <c r="DT136" s="24">
        <v>1</v>
      </c>
      <c r="DU136" s="24">
        <v>1</v>
      </c>
      <c r="DV136" s="24">
        <v>1</v>
      </c>
      <c r="DW136" s="24">
        <v>1</v>
      </c>
      <c r="DX136" s="24">
        <v>1</v>
      </c>
      <c r="DY136" s="24">
        <v>1</v>
      </c>
      <c r="DZ136" s="24">
        <v>1</v>
      </c>
      <c r="EA136" s="24"/>
      <c r="EB136" s="24">
        <v>1</v>
      </c>
      <c r="EC136" s="24">
        <v>1</v>
      </c>
      <c r="ED136" s="9"/>
    </row>
    <row r="137" spans="1:134" ht="10.050000000000001" customHeight="1" x14ac:dyDescent="0.2">
      <c r="A137" s="9">
        <v>100</v>
      </c>
      <c r="B137" s="12" t="s">
        <v>332</v>
      </c>
      <c r="C137" s="24">
        <f t="shared" si="77"/>
        <v>7</v>
      </c>
      <c r="D137" s="24">
        <f t="shared" si="78"/>
        <v>10</v>
      </c>
      <c r="E137" s="24">
        <f t="shared" si="79"/>
        <v>17</v>
      </c>
      <c r="F137" s="99">
        <f t="shared" si="80"/>
        <v>0.21794871794871795</v>
      </c>
      <c r="G137" s="24">
        <f t="shared" si="81"/>
        <v>4</v>
      </c>
      <c r="H137" s="35">
        <f t="shared" si="82"/>
        <v>5</v>
      </c>
      <c r="I137" s="24">
        <f t="shared" si="83"/>
        <v>9</v>
      </c>
      <c r="J137" s="99">
        <f t="shared" si="84"/>
        <v>0.21951219512195122</v>
      </c>
      <c r="K137" s="99">
        <f t="shared" si="75"/>
        <v>0.21951219512195122</v>
      </c>
      <c r="L137" s="60">
        <f t="shared" si="85"/>
        <v>26</v>
      </c>
      <c r="M137" s="99">
        <f t="shared" si="86"/>
        <v>0.21848739495798319</v>
      </c>
      <c r="N137" s="99">
        <f t="shared" si="87"/>
        <v>1.5634771732332686E-3</v>
      </c>
      <c r="O137" s="24"/>
      <c r="P137" s="24">
        <v>1</v>
      </c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>
        <v>1</v>
      </c>
      <c r="AD137" s="24">
        <v>1</v>
      </c>
      <c r="AE137" s="24">
        <v>1</v>
      </c>
      <c r="AF137" s="24">
        <v>1</v>
      </c>
      <c r="AG137" s="24">
        <v>1</v>
      </c>
      <c r="AH137" s="24"/>
      <c r="AI137" s="24"/>
      <c r="AJ137" s="24"/>
      <c r="AK137" s="24">
        <v>1</v>
      </c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>
        <v>1</v>
      </c>
      <c r="AW137" s="24"/>
      <c r="AX137" s="24"/>
      <c r="AY137" s="24"/>
      <c r="AZ137" s="24"/>
      <c r="BA137" s="24"/>
      <c r="BB137" s="24"/>
      <c r="BC137" s="24"/>
      <c r="BD137" s="24">
        <v>1</v>
      </c>
      <c r="BE137" s="24"/>
      <c r="BF137" s="24"/>
      <c r="BG137" s="24"/>
      <c r="BH137" s="24"/>
      <c r="BI137" s="24"/>
      <c r="BJ137" s="24">
        <v>1</v>
      </c>
      <c r="BK137" s="24">
        <v>1</v>
      </c>
      <c r="BL137" s="24">
        <v>1</v>
      </c>
      <c r="BM137" s="24"/>
      <c r="BN137" s="24"/>
      <c r="BO137" s="24"/>
      <c r="BP137" s="24">
        <v>1</v>
      </c>
      <c r="BQ137" s="24"/>
      <c r="BR137" s="24"/>
      <c r="BS137" s="24"/>
      <c r="BT137" s="24">
        <v>1</v>
      </c>
      <c r="BU137" s="24">
        <v>1</v>
      </c>
      <c r="BV137" s="24"/>
      <c r="BW137" s="24"/>
      <c r="BX137" s="24"/>
      <c r="BY137" s="24"/>
      <c r="BZ137" s="24"/>
      <c r="CA137" s="24"/>
      <c r="CB137" s="24"/>
      <c r="CC137" s="24"/>
      <c r="CD137" s="24"/>
      <c r="CE137" s="24">
        <v>1</v>
      </c>
      <c r="CF137" s="24"/>
      <c r="CG137" s="24"/>
      <c r="CH137" s="24"/>
      <c r="CI137" s="24"/>
      <c r="CJ137" s="24"/>
      <c r="CK137" s="24"/>
      <c r="CL137" s="24">
        <v>1</v>
      </c>
      <c r="CM137" s="24"/>
      <c r="CN137" s="24"/>
      <c r="CO137" s="24"/>
      <c r="CP137" s="24"/>
      <c r="CQ137" s="24">
        <v>1</v>
      </c>
      <c r="CR137" s="24">
        <v>1</v>
      </c>
      <c r="CS137" s="24"/>
      <c r="CT137" s="24"/>
      <c r="CU137" s="24"/>
      <c r="CV137" s="24">
        <v>1</v>
      </c>
      <c r="CW137" s="24">
        <v>1</v>
      </c>
      <c r="CX137" s="24"/>
      <c r="CY137" s="24"/>
      <c r="CZ137" s="24"/>
      <c r="DA137" s="24"/>
      <c r="DB137" s="24"/>
      <c r="DC137" s="24"/>
      <c r="DD137" s="24"/>
      <c r="DE137" s="24"/>
      <c r="DF137" s="24"/>
      <c r="DG137" s="24"/>
      <c r="DH137" s="24">
        <v>1</v>
      </c>
      <c r="DI137" s="24"/>
      <c r="DJ137" s="24"/>
      <c r="DK137" s="24"/>
      <c r="DL137" s="24"/>
      <c r="DM137" s="24"/>
      <c r="DN137" s="24">
        <v>1</v>
      </c>
      <c r="DO137" s="24">
        <v>1</v>
      </c>
      <c r="DP137" s="24"/>
      <c r="DQ137" s="24"/>
      <c r="DR137" s="24">
        <v>1</v>
      </c>
      <c r="DS137" s="24"/>
      <c r="DT137" s="24"/>
      <c r="DU137" s="24"/>
      <c r="DV137" s="24"/>
      <c r="DW137" s="24"/>
      <c r="DX137" s="24"/>
      <c r="DY137" s="24"/>
      <c r="DZ137" s="24"/>
      <c r="EA137" s="24">
        <v>1</v>
      </c>
      <c r="EB137" s="24"/>
      <c r="EC137" s="24"/>
      <c r="ED137" s="9"/>
    </row>
    <row r="138" spans="1:134" ht="10.050000000000001" customHeight="1" x14ac:dyDescent="0.2">
      <c r="A138" s="9">
        <v>101</v>
      </c>
      <c r="B138" s="12" t="s">
        <v>328</v>
      </c>
      <c r="C138" s="24">
        <f t="shared" si="77"/>
        <v>6</v>
      </c>
      <c r="D138" s="24">
        <f t="shared" si="78"/>
        <v>6</v>
      </c>
      <c r="E138" s="24">
        <f t="shared" si="79"/>
        <v>12</v>
      </c>
      <c r="F138" s="99">
        <f t="shared" si="80"/>
        <v>0.15384615384615385</v>
      </c>
      <c r="G138" s="24">
        <f t="shared" si="81"/>
        <v>3</v>
      </c>
      <c r="H138" s="35">
        <f t="shared" si="82"/>
        <v>1</v>
      </c>
      <c r="I138" s="24">
        <f t="shared" si="83"/>
        <v>4</v>
      </c>
      <c r="J138" s="99">
        <f t="shared" si="84"/>
        <v>9.7560975609756101E-2</v>
      </c>
      <c r="K138" s="99">
        <f t="shared" si="75"/>
        <v>9.7560975609756101E-2</v>
      </c>
      <c r="L138" s="60">
        <f t="shared" si="85"/>
        <v>16</v>
      </c>
      <c r="M138" s="99">
        <f t="shared" si="86"/>
        <v>0.13445378151260504</v>
      </c>
      <c r="N138" s="99">
        <f t="shared" si="87"/>
        <v>-5.6285178236397754E-2</v>
      </c>
      <c r="O138" s="24"/>
      <c r="P138" s="24">
        <v>1</v>
      </c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>
        <v>1</v>
      </c>
      <c r="AD138" s="24">
        <v>1</v>
      </c>
      <c r="AE138" s="24">
        <v>1</v>
      </c>
      <c r="AF138" s="24">
        <v>1</v>
      </c>
      <c r="AG138" s="24">
        <v>1</v>
      </c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>
        <v>1</v>
      </c>
      <c r="BC138" s="24"/>
      <c r="BD138" s="24">
        <v>1</v>
      </c>
      <c r="BE138" s="24"/>
      <c r="BF138" s="24"/>
      <c r="BG138" s="24"/>
      <c r="BH138" s="24"/>
      <c r="BI138" s="24"/>
      <c r="BJ138" s="24"/>
      <c r="BK138" s="24">
        <v>1</v>
      </c>
      <c r="BL138" s="24"/>
      <c r="BM138" s="24"/>
      <c r="BN138" s="24"/>
      <c r="BO138" s="24"/>
      <c r="BP138" s="24"/>
      <c r="BQ138" s="24"/>
      <c r="BR138" s="24"/>
      <c r="BS138" s="24"/>
      <c r="BT138" s="24"/>
      <c r="BU138" s="24">
        <v>1</v>
      </c>
      <c r="BV138" s="24"/>
      <c r="BW138" s="24"/>
      <c r="BX138" s="24"/>
      <c r="BY138" s="24"/>
      <c r="BZ138" s="24"/>
      <c r="CA138" s="24"/>
      <c r="CB138" s="24"/>
      <c r="CC138" s="24"/>
      <c r="CD138" s="24"/>
      <c r="CE138" s="24">
        <v>1</v>
      </c>
      <c r="CF138" s="24"/>
      <c r="CG138" s="24"/>
      <c r="CH138" s="24"/>
      <c r="CI138" s="24"/>
      <c r="CJ138" s="24"/>
      <c r="CK138" s="24"/>
      <c r="CL138" s="24">
        <v>1</v>
      </c>
      <c r="CM138" s="24"/>
      <c r="CN138" s="24"/>
      <c r="CO138" s="24"/>
      <c r="CP138" s="24"/>
      <c r="CQ138" s="24">
        <v>1</v>
      </c>
      <c r="CR138" s="24">
        <v>1</v>
      </c>
      <c r="CS138" s="24"/>
      <c r="CT138" s="24"/>
      <c r="CU138" s="24"/>
      <c r="CV138" s="24">
        <v>1</v>
      </c>
      <c r="CW138" s="24"/>
      <c r="CX138" s="24"/>
      <c r="CY138" s="24"/>
      <c r="CZ138" s="24"/>
      <c r="DA138" s="24"/>
      <c r="DB138" s="24"/>
      <c r="DC138" s="24"/>
      <c r="DD138" s="24"/>
      <c r="DE138" s="24"/>
      <c r="DF138" s="24"/>
      <c r="DG138" s="24"/>
      <c r="DH138" s="24"/>
      <c r="DI138" s="24"/>
      <c r="DJ138" s="24"/>
      <c r="DK138" s="24"/>
      <c r="DL138" s="24"/>
      <c r="DM138" s="24"/>
      <c r="DN138" s="24"/>
      <c r="DO138" s="24"/>
      <c r="DP138" s="24"/>
      <c r="DQ138" s="24"/>
      <c r="DR138" s="24"/>
      <c r="DS138" s="24"/>
      <c r="DT138" s="24"/>
      <c r="DU138" s="24"/>
      <c r="DV138" s="24"/>
      <c r="DW138" s="24"/>
      <c r="DX138" s="24"/>
      <c r="DY138" s="24"/>
      <c r="DZ138" s="24"/>
      <c r="EA138" s="24">
        <v>1</v>
      </c>
      <c r="EB138" s="24"/>
      <c r="EC138" s="24"/>
      <c r="ED138" s="9"/>
    </row>
    <row r="139" spans="1:134" ht="10.050000000000001" customHeight="1" x14ac:dyDescent="0.2">
      <c r="A139" s="9">
        <v>102</v>
      </c>
      <c r="B139" s="12" t="s">
        <v>327</v>
      </c>
      <c r="C139" s="24">
        <f t="shared" si="77"/>
        <v>6</v>
      </c>
      <c r="D139" s="24">
        <f t="shared" si="78"/>
        <v>5</v>
      </c>
      <c r="E139" s="24">
        <f t="shared" si="79"/>
        <v>11</v>
      </c>
      <c r="F139" s="99">
        <f t="shared" si="80"/>
        <v>0.14102564102564102</v>
      </c>
      <c r="G139" s="24">
        <f t="shared" si="81"/>
        <v>3</v>
      </c>
      <c r="H139" s="35">
        <f t="shared" si="82"/>
        <v>1</v>
      </c>
      <c r="I139" s="24">
        <f t="shared" si="83"/>
        <v>4</v>
      </c>
      <c r="J139" s="99">
        <f t="shared" si="84"/>
        <v>9.7560975609756101E-2</v>
      </c>
      <c r="K139" s="99">
        <f t="shared" si="75"/>
        <v>9.7560975609756101E-2</v>
      </c>
      <c r="L139" s="60">
        <f t="shared" si="85"/>
        <v>15</v>
      </c>
      <c r="M139" s="99">
        <f t="shared" si="86"/>
        <v>0.12605042016806722</v>
      </c>
      <c r="N139" s="99">
        <f t="shared" si="87"/>
        <v>-4.3464665415884923E-2</v>
      </c>
      <c r="O139" s="24"/>
      <c r="P139" s="24">
        <v>1</v>
      </c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>
        <v>1</v>
      </c>
      <c r="AD139" s="24">
        <v>1</v>
      </c>
      <c r="AE139" s="24">
        <v>1</v>
      </c>
      <c r="AF139" s="24">
        <v>1</v>
      </c>
      <c r="AG139" s="24">
        <v>1</v>
      </c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>
        <v>1</v>
      </c>
      <c r="BE139" s="24"/>
      <c r="BF139" s="24"/>
      <c r="BG139" s="24"/>
      <c r="BH139" s="24"/>
      <c r="BI139" s="24"/>
      <c r="BJ139" s="24"/>
      <c r="BK139" s="24">
        <v>1</v>
      </c>
      <c r="BL139" s="24"/>
      <c r="BM139" s="24"/>
      <c r="BN139" s="24"/>
      <c r="BO139" s="24"/>
      <c r="BP139" s="24"/>
      <c r="BQ139" s="24"/>
      <c r="BR139" s="24"/>
      <c r="BS139" s="24"/>
      <c r="BT139" s="24"/>
      <c r="BU139" s="24">
        <v>1</v>
      </c>
      <c r="BV139" s="24"/>
      <c r="BW139" s="24"/>
      <c r="BX139" s="24"/>
      <c r="BY139" s="24"/>
      <c r="BZ139" s="24"/>
      <c r="CA139" s="24"/>
      <c r="CB139" s="24"/>
      <c r="CC139" s="24"/>
      <c r="CD139" s="24"/>
      <c r="CE139" s="24">
        <v>1</v>
      </c>
      <c r="CF139" s="24"/>
      <c r="CG139" s="24"/>
      <c r="CH139" s="24"/>
      <c r="CI139" s="24"/>
      <c r="CJ139" s="24"/>
      <c r="CK139" s="24"/>
      <c r="CL139" s="24">
        <v>1</v>
      </c>
      <c r="CM139" s="24"/>
      <c r="CN139" s="24"/>
      <c r="CO139" s="24"/>
      <c r="CP139" s="24"/>
      <c r="CQ139" s="24">
        <v>1</v>
      </c>
      <c r="CR139" s="24">
        <v>1</v>
      </c>
      <c r="CS139" s="24"/>
      <c r="CT139" s="24"/>
      <c r="CU139" s="24"/>
      <c r="CV139" s="24">
        <v>1</v>
      </c>
      <c r="CW139" s="24"/>
      <c r="CX139" s="24"/>
      <c r="CY139" s="24"/>
      <c r="CZ139" s="24"/>
      <c r="DA139" s="24"/>
      <c r="DB139" s="24"/>
      <c r="DC139" s="24"/>
      <c r="DD139" s="24"/>
      <c r="DE139" s="24"/>
      <c r="DF139" s="24"/>
      <c r="DG139" s="24"/>
      <c r="DH139" s="24"/>
      <c r="DI139" s="24"/>
      <c r="DJ139" s="24"/>
      <c r="DK139" s="24"/>
      <c r="DL139" s="24"/>
      <c r="DM139" s="24"/>
      <c r="DN139" s="24"/>
      <c r="DO139" s="24"/>
      <c r="DP139" s="24"/>
      <c r="DQ139" s="24"/>
      <c r="DR139" s="24"/>
      <c r="DS139" s="24"/>
      <c r="DT139" s="24"/>
      <c r="DU139" s="24"/>
      <c r="DV139" s="24"/>
      <c r="DW139" s="24"/>
      <c r="DX139" s="24"/>
      <c r="DY139" s="24"/>
      <c r="DZ139" s="24"/>
      <c r="EA139" s="24">
        <v>1</v>
      </c>
      <c r="EB139" s="24"/>
      <c r="EC139" s="24"/>
      <c r="ED139" s="9"/>
    </row>
    <row r="140" spans="1:134" ht="10.050000000000001" customHeight="1" x14ac:dyDescent="0.2">
      <c r="A140" s="9">
        <v>103</v>
      </c>
      <c r="B140" s="12" t="s">
        <v>331</v>
      </c>
      <c r="C140" s="24">
        <f t="shared" si="77"/>
        <v>2</v>
      </c>
      <c r="D140" s="24">
        <f t="shared" si="78"/>
        <v>3</v>
      </c>
      <c r="E140" s="24">
        <f t="shared" si="79"/>
        <v>5</v>
      </c>
      <c r="F140" s="99">
        <f t="shared" si="80"/>
        <v>6.4102564102564097E-2</v>
      </c>
      <c r="G140" s="24">
        <f t="shared" si="81"/>
        <v>0</v>
      </c>
      <c r="H140" s="35">
        <f t="shared" si="82"/>
        <v>1</v>
      </c>
      <c r="I140" s="24">
        <f t="shared" si="83"/>
        <v>1</v>
      </c>
      <c r="J140" s="99">
        <f t="shared" si="84"/>
        <v>2.4390243902439025E-2</v>
      </c>
      <c r="K140" s="99">
        <f t="shared" si="75"/>
        <v>2.4390243902439025E-2</v>
      </c>
      <c r="L140" s="60">
        <f t="shared" si="85"/>
        <v>6</v>
      </c>
      <c r="M140" s="99">
        <f t="shared" si="86"/>
        <v>5.0420168067226892E-2</v>
      </c>
      <c r="N140" s="99">
        <f t="shared" si="87"/>
        <v>-3.9712320200125072E-2</v>
      </c>
      <c r="O140" s="24"/>
      <c r="P140" s="24">
        <v>1</v>
      </c>
      <c r="Q140" s="24"/>
      <c r="R140" s="24"/>
      <c r="S140" s="24"/>
      <c r="T140" s="24"/>
      <c r="U140" s="24"/>
      <c r="V140" s="24"/>
      <c r="W140" s="24"/>
      <c r="X140" s="24">
        <v>1</v>
      </c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>
        <v>1</v>
      </c>
      <c r="BE140" s="24"/>
      <c r="BF140" s="24"/>
      <c r="BG140" s="24">
        <v>1</v>
      </c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>
        <v>1</v>
      </c>
      <c r="CM140" s="24"/>
      <c r="CN140" s="24"/>
      <c r="CO140" s="24"/>
      <c r="CP140" s="24"/>
      <c r="CQ140" s="24"/>
      <c r="CR140" s="24"/>
      <c r="CS140" s="24"/>
      <c r="CT140" s="24"/>
      <c r="CU140" s="24"/>
      <c r="CV140" s="24"/>
      <c r="CW140" s="24"/>
      <c r="CX140" s="24"/>
      <c r="CY140" s="24"/>
      <c r="CZ140" s="24"/>
      <c r="DA140" s="24"/>
      <c r="DB140" s="24"/>
      <c r="DC140" s="24"/>
      <c r="DD140" s="24"/>
      <c r="DE140" s="24"/>
      <c r="DF140" s="24"/>
      <c r="DG140" s="24"/>
      <c r="DH140" s="24"/>
      <c r="DI140" s="24"/>
      <c r="DJ140" s="24"/>
      <c r="DK140" s="24"/>
      <c r="DL140" s="24"/>
      <c r="DM140" s="24"/>
      <c r="DN140" s="24"/>
      <c r="DO140" s="24"/>
      <c r="DP140" s="24"/>
      <c r="DQ140" s="24"/>
      <c r="DR140" s="24"/>
      <c r="DS140" s="24"/>
      <c r="DT140" s="24"/>
      <c r="DU140" s="24"/>
      <c r="DV140" s="24"/>
      <c r="DW140" s="24"/>
      <c r="DX140" s="24"/>
      <c r="DY140" s="24"/>
      <c r="DZ140" s="24"/>
      <c r="EA140" s="24">
        <v>1</v>
      </c>
      <c r="EB140" s="24"/>
      <c r="EC140" s="24"/>
      <c r="ED140" s="9"/>
    </row>
    <row r="141" spans="1:134" ht="10.050000000000001" customHeight="1" x14ac:dyDescent="0.2">
      <c r="A141" s="9">
        <v>104</v>
      </c>
      <c r="B141" s="12" t="s">
        <v>323</v>
      </c>
      <c r="C141" s="24">
        <f t="shared" si="77"/>
        <v>1</v>
      </c>
      <c r="D141" s="24">
        <f t="shared" si="78"/>
        <v>0</v>
      </c>
      <c r="E141" s="24">
        <f t="shared" si="79"/>
        <v>1</v>
      </c>
      <c r="F141" s="99">
        <f t="shared" si="80"/>
        <v>1.282051282051282E-2</v>
      </c>
      <c r="G141" s="24">
        <f t="shared" si="81"/>
        <v>3</v>
      </c>
      <c r="H141" s="35">
        <f t="shared" si="82"/>
        <v>0</v>
      </c>
      <c r="I141" s="24">
        <f t="shared" si="83"/>
        <v>3</v>
      </c>
      <c r="J141" s="99">
        <f t="shared" si="84"/>
        <v>7.3170731707317069E-2</v>
      </c>
      <c r="K141" s="99">
        <f t="shared" si="75"/>
        <v>7.3170731707317069E-2</v>
      </c>
      <c r="L141" s="60">
        <f t="shared" si="85"/>
        <v>4</v>
      </c>
      <c r="M141" s="99">
        <f t="shared" si="86"/>
        <v>3.3613445378151259E-2</v>
      </c>
      <c r="N141" s="99">
        <f t="shared" si="87"/>
        <v>6.0350218886804252E-2</v>
      </c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>
        <v>1</v>
      </c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  <c r="CQ141" s="24"/>
      <c r="CR141" s="24">
        <v>1</v>
      </c>
      <c r="CS141" s="24"/>
      <c r="CT141" s="24"/>
      <c r="CU141" s="24"/>
      <c r="CV141" s="24">
        <v>1</v>
      </c>
      <c r="CW141" s="24">
        <v>1</v>
      </c>
      <c r="CX141" s="24"/>
      <c r="CY141" s="24"/>
      <c r="CZ141" s="24"/>
      <c r="DA141" s="24"/>
      <c r="DB141" s="24"/>
      <c r="DC141" s="24"/>
      <c r="DD141" s="24"/>
      <c r="DE141" s="24"/>
      <c r="DF141" s="24"/>
      <c r="DG141" s="24"/>
      <c r="DH141" s="24"/>
      <c r="DI141" s="24"/>
      <c r="DJ141" s="24"/>
      <c r="DK141" s="24"/>
      <c r="DL141" s="24"/>
      <c r="DM141" s="24"/>
      <c r="DN141" s="24"/>
      <c r="DO141" s="24"/>
      <c r="DP141" s="24"/>
      <c r="DQ141" s="24"/>
      <c r="DR141" s="24"/>
      <c r="DS141" s="24"/>
      <c r="DT141" s="24"/>
      <c r="DU141" s="24"/>
      <c r="DV141" s="24"/>
      <c r="DW141" s="24"/>
      <c r="DX141" s="24"/>
      <c r="DY141" s="24"/>
      <c r="DZ141" s="24"/>
      <c r="EA141" s="24"/>
      <c r="EB141" s="24"/>
      <c r="EC141" s="24"/>
      <c r="ED141" s="9"/>
    </row>
    <row r="142" spans="1:134" ht="10.050000000000001" customHeight="1" x14ac:dyDescent="0.2">
      <c r="A142" s="9">
        <v>105</v>
      </c>
      <c r="B142" s="12" t="s">
        <v>325</v>
      </c>
      <c r="C142" s="24">
        <f t="shared" si="77"/>
        <v>1</v>
      </c>
      <c r="D142" s="24">
        <f t="shared" si="78"/>
        <v>3</v>
      </c>
      <c r="E142" s="24">
        <f t="shared" si="79"/>
        <v>4</v>
      </c>
      <c r="F142" s="99">
        <f t="shared" si="80"/>
        <v>5.128205128205128E-2</v>
      </c>
      <c r="G142" s="24">
        <f t="shared" si="81"/>
        <v>0</v>
      </c>
      <c r="H142" s="35">
        <f t="shared" si="82"/>
        <v>0</v>
      </c>
      <c r="I142" s="24">
        <f t="shared" si="83"/>
        <v>0</v>
      </c>
      <c r="J142" s="99">
        <f t="shared" si="84"/>
        <v>0</v>
      </c>
      <c r="K142" s="99">
        <f t="shared" si="75"/>
        <v>0</v>
      </c>
      <c r="L142" s="60">
        <f t="shared" si="85"/>
        <v>4</v>
      </c>
      <c r="M142" s="99">
        <f t="shared" si="86"/>
        <v>3.3613445378151259E-2</v>
      </c>
      <c r="N142" s="99">
        <f t="shared" si="87"/>
        <v>-5.128205128205128E-2</v>
      </c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>
        <v>1</v>
      </c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>
        <v>1</v>
      </c>
      <c r="BH142" s="24"/>
      <c r="BI142" s="24"/>
      <c r="BJ142" s="24">
        <v>1</v>
      </c>
      <c r="BK142" s="24">
        <v>1</v>
      </c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4"/>
      <c r="CI142" s="24"/>
      <c r="CJ142" s="24"/>
      <c r="CK142" s="24"/>
      <c r="CL142" s="24"/>
      <c r="CM142" s="24"/>
      <c r="CN142" s="24"/>
      <c r="CO142" s="24"/>
      <c r="CP142" s="24"/>
      <c r="CQ142" s="24"/>
      <c r="CR142" s="24"/>
      <c r="CS142" s="24"/>
      <c r="CT142" s="24"/>
      <c r="CU142" s="24"/>
      <c r="CV142" s="24"/>
      <c r="CW142" s="24"/>
      <c r="CX142" s="24"/>
      <c r="CY142" s="24"/>
      <c r="CZ142" s="24"/>
      <c r="DA142" s="24"/>
      <c r="DB142" s="24"/>
      <c r="DC142" s="24"/>
      <c r="DD142" s="24"/>
      <c r="DE142" s="24"/>
      <c r="DF142" s="24"/>
      <c r="DG142" s="24"/>
      <c r="DH142" s="24"/>
      <c r="DI142" s="24"/>
      <c r="DJ142" s="24"/>
      <c r="DK142" s="24"/>
      <c r="DL142" s="24"/>
      <c r="DM142" s="24"/>
      <c r="DN142" s="24"/>
      <c r="DO142" s="24"/>
      <c r="DP142" s="24"/>
      <c r="DQ142" s="24"/>
      <c r="DR142" s="24"/>
      <c r="DS142" s="24"/>
      <c r="DT142" s="24"/>
      <c r="DU142" s="24"/>
      <c r="DV142" s="24"/>
      <c r="DW142" s="24"/>
      <c r="DX142" s="24"/>
      <c r="DY142" s="24"/>
      <c r="DZ142" s="24"/>
      <c r="EA142" s="24"/>
      <c r="EB142" s="24"/>
      <c r="EC142" s="24"/>
      <c r="ED142" s="9"/>
    </row>
    <row r="143" spans="1:134" ht="10.050000000000001" customHeight="1" x14ac:dyDescent="0.2">
      <c r="A143" s="9">
        <v>106</v>
      </c>
      <c r="B143" s="12" t="s">
        <v>326</v>
      </c>
      <c r="C143" s="24">
        <f t="shared" si="77"/>
        <v>2</v>
      </c>
      <c r="D143" s="24">
        <f t="shared" si="78"/>
        <v>1</v>
      </c>
      <c r="E143" s="24">
        <f t="shared" si="79"/>
        <v>3</v>
      </c>
      <c r="F143" s="99">
        <f t="shared" si="80"/>
        <v>3.8461538461538464E-2</v>
      </c>
      <c r="G143" s="24">
        <f t="shared" si="81"/>
        <v>0</v>
      </c>
      <c r="H143" s="35">
        <f t="shared" si="82"/>
        <v>1</v>
      </c>
      <c r="I143" s="24">
        <f t="shared" si="83"/>
        <v>1</v>
      </c>
      <c r="J143" s="99">
        <f t="shared" si="84"/>
        <v>2.4390243902439025E-2</v>
      </c>
      <c r="K143" s="99">
        <f t="shared" si="75"/>
        <v>2.4390243902439025E-2</v>
      </c>
      <c r="L143" s="60">
        <f t="shared" si="85"/>
        <v>4</v>
      </c>
      <c r="M143" s="99">
        <f t="shared" si="86"/>
        <v>3.3613445378151259E-2</v>
      </c>
      <c r="N143" s="99">
        <f t="shared" si="87"/>
        <v>-1.4071294559099438E-2</v>
      </c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>
        <v>1</v>
      </c>
      <c r="AF143" s="24"/>
      <c r="AG143" s="24"/>
      <c r="AH143" s="24">
        <v>1</v>
      </c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>
        <v>1</v>
      </c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  <c r="CN143" s="24"/>
      <c r="CO143" s="24"/>
      <c r="CP143" s="24"/>
      <c r="CQ143" s="24"/>
      <c r="CR143" s="24"/>
      <c r="CS143" s="24"/>
      <c r="CT143" s="24"/>
      <c r="CU143" s="24"/>
      <c r="CV143" s="24"/>
      <c r="CW143" s="24"/>
      <c r="CX143" s="24"/>
      <c r="CY143" s="24"/>
      <c r="CZ143" s="24"/>
      <c r="DA143" s="24"/>
      <c r="DB143" s="24"/>
      <c r="DC143" s="24"/>
      <c r="DD143" s="24"/>
      <c r="DE143" s="24"/>
      <c r="DF143" s="24"/>
      <c r="DG143" s="24"/>
      <c r="DH143" s="24"/>
      <c r="DI143" s="24"/>
      <c r="DJ143" s="24"/>
      <c r="DK143" s="24"/>
      <c r="DL143" s="24"/>
      <c r="DM143" s="24"/>
      <c r="DN143" s="24"/>
      <c r="DO143" s="24"/>
      <c r="DP143" s="24"/>
      <c r="DQ143" s="24"/>
      <c r="DR143" s="24"/>
      <c r="DS143" s="24"/>
      <c r="DT143" s="24"/>
      <c r="DU143" s="24"/>
      <c r="DV143" s="24"/>
      <c r="DW143" s="24"/>
      <c r="DX143" s="24"/>
      <c r="DY143" s="24"/>
      <c r="DZ143" s="24"/>
      <c r="EA143" s="24">
        <v>1</v>
      </c>
      <c r="EB143" s="24"/>
      <c r="EC143" s="24"/>
      <c r="ED143" s="9"/>
    </row>
    <row r="144" spans="1:134" ht="10.050000000000001" customHeight="1" x14ac:dyDescent="0.2">
      <c r="A144" s="9">
        <v>107</v>
      </c>
      <c r="B144" s="12" t="s">
        <v>324</v>
      </c>
      <c r="C144" s="24">
        <f t="shared" si="77"/>
        <v>1</v>
      </c>
      <c r="D144" s="24">
        <f t="shared" si="78"/>
        <v>2</v>
      </c>
      <c r="E144" s="24">
        <f t="shared" si="79"/>
        <v>3</v>
      </c>
      <c r="F144" s="99">
        <f t="shared" si="80"/>
        <v>3.8461538461538464E-2</v>
      </c>
      <c r="G144" s="24">
        <f t="shared" si="81"/>
        <v>0</v>
      </c>
      <c r="H144" s="35">
        <f t="shared" si="82"/>
        <v>0</v>
      </c>
      <c r="I144" s="24">
        <f t="shared" si="83"/>
        <v>0</v>
      </c>
      <c r="J144" s="99">
        <f t="shared" si="84"/>
        <v>0</v>
      </c>
      <c r="K144" s="99">
        <f t="shared" si="75"/>
        <v>0</v>
      </c>
      <c r="L144" s="60">
        <f t="shared" si="85"/>
        <v>3</v>
      </c>
      <c r="M144" s="99">
        <f t="shared" si="86"/>
        <v>2.5210084033613446E-2</v>
      </c>
      <c r="N144" s="99">
        <f t="shared" si="87"/>
        <v>-3.8461538461538464E-2</v>
      </c>
      <c r="O144" s="24"/>
      <c r="P144" s="24">
        <v>1</v>
      </c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>
        <v>1</v>
      </c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>
        <v>1</v>
      </c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  <c r="CN144" s="24"/>
      <c r="CO144" s="24"/>
      <c r="CP144" s="24"/>
      <c r="CQ144" s="24"/>
      <c r="CR144" s="24"/>
      <c r="CS144" s="24"/>
      <c r="CT144" s="24"/>
      <c r="CU144" s="24"/>
      <c r="CV144" s="24"/>
      <c r="CW144" s="24"/>
      <c r="CX144" s="24"/>
      <c r="CY144" s="24"/>
      <c r="CZ144" s="24"/>
      <c r="DA144" s="24"/>
      <c r="DB144" s="24"/>
      <c r="DC144" s="24"/>
      <c r="DD144" s="24"/>
      <c r="DE144" s="24"/>
      <c r="DF144" s="24"/>
      <c r="DG144" s="24"/>
      <c r="DH144" s="24"/>
      <c r="DI144" s="24"/>
      <c r="DJ144" s="24"/>
      <c r="DK144" s="24"/>
      <c r="DL144" s="24"/>
      <c r="DM144" s="24"/>
      <c r="DN144" s="24"/>
      <c r="DO144" s="24"/>
      <c r="DP144" s="24"/>
      <c r="DQ144" s="24"/>
      <c r="DR144" s="24"/>
      <c r="DS144" s="24"/>
      <c r="DT144" s="24"/>
      <c r="DU144" s="24"/>
      <c r="DV144" s="24"/>
      <c r="DW144" s="24"/>
      <c r="DX144" s="24"/>
      <c r="DY144" s="24"/>
      <c r="DZ144" s="24"/>
      <c r="EA144" s="24"/>
      <c r="EB144" s="24"/>
      <c r="EC144" s="24"/>
      <c r="ED144" s="9"/>
    </row>
    <row r="145" spans="1:134" ht="10.050000000000001" customHeight="1" x14ac:dyDescent="0.2">
      <c r="A145" s="9">
        <v>108</v>
      </c>
      <c r="B145" s="12" t="s">
        <v>330</v>
      </c>
      <c r="C145" s="24">
        <f t="shared" si="77"/>
        <v>0</v>
      </c>
      <c r="D145" s="24">
        <f t="shared" si="78"/>
        <v>1</v>
      </c>
      <c r="E145" s="24">
        <f t="shared" si="79"/>
        <v>1</v>
      </c>
      <c r="F145" s="99">
        <f t="shared" si="80"/>
        <v>1.282051282051282E-2</v>
      </c>
      <c r="G145" s="24">
        <f t="shared" si="81"/>
        <v>0</v>
      </c>
      <c r="H145" s="35">
        <f t="shared" si="82"/>
        <v>0</v>
      </c>
      <c r="I145" s="24">
        <f t="shared" si="83"/>
        <v>0</v>
      </c>
      <c r="J145" s="99">
        <f t="shared" si="84"/>
        <v>0</v>
      </c>
      <c r="K145" s="99">
        <f t="shared" si="75"/>
        <v>0</v>
      </c>
      <c r="L145" s="60">
        <f t="shared" si="85"/>
        <v>1</v>
      </c>
      <c r="M145" s="99">
        <f t="shared" si="86"/>
        <v>8.4033613445378148E-3</v>
      </c>
      <c r="N145" s="99">
        <f t="shared" si="87"/>
        <v>-1.282051282051282E-2</v>
      </c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>
        <v>1</v>
      </c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  <c r="CN145" s="24"/>
      <c r="CO145" s="24"/>
      <c r="CP145" s="24"/>
      <c r="CQ145" s="24"/>
      <c r="CR145" s="24"/>
      <c r="CS145" s="24"/>
      <c r="CT145" s="24"/>
      <c r="CU145" s="24"/>
      <c r="CV145" s="24"/>
      <c r="CW145" s="24"/>
      <c r="CX145" s="24"/>
      <c r="CY145" s="24"/>
      <c r="CZ145" s="24"/>
      <c r="DA145" s="24"/>
      <c r="DB145" s="24"/>
      <c r="DC145" s="24"/>
      <c r="DD145" s="24"/>
      <c r="DE145" s="24"/>
      <c r="DF145" s="24"/>
      <c r="DG145" s="24"/>
      <c r="DH145" s="24"/>
      <c r="DI145" s="24"/>
      <c r="DJ145" s="24"/>
      <c r="DK145" s="24"/>
      <c r="DL145" s="24"/>
      <c r="DM145" s="24"/>
      <c r="DN145" s="24"/>
      <c r="DO145" s="24"/>
      <c r="DP145" s="24"/>
      <c r="DQ145" s="24"/>
      <c r="DR145" s="24"/>
      <c r="DS145" s="24"/>
      <c r="DT145" s="24"/>
      <c r="DU145" s="24"/>
      <c r="DV145" s="24"/>
      <c r="DW145" s="24"/>
      <c r="DX145" s="24"/>
      <c r="DY145" s="24"/>
      <c r="DZ145" s="24"/>
      <c r="EA145" s="24"/>
      <c r="EB145" s="24"/>
      <c r="EC145" s="24"/>
      <c r="ED145" s="9"/>
    </row>
    <row r="146" spans="1:134" ht="10.050000000000001" customHeight="1" x14ac:dyDescent="0.2">
      <c r="A146" s="9">
        <v>109</v>
      </c>
      <c r="B146" s="12" t="s">
        <v>334</v>
      </c>
      <c r="C146" s="24">
        <f t="shared" si="77"/>
        <v>1</v>
      </c>
      <c r="D146" s="24">
        <f t="shared" si="78"/>
        <v>0</v>
      </c>
      <c r="E146" s="24">
        <f t="shared" si="79"/>
        <v>1</v>
      </c>
      <c r="F146" s="99">
        <f t="shared" si="80"/>
        <v>1.282051282051282E-2</v>
      </c>
      <c r="G146" s="24">
        <f t="shared" si="81"/>
        <v>0</v>
      </c>
      <c r="H146" s="35">
        <f t="shared" si="82"/>
        <v>0</v>
      </c>
      <c r="I146" s="24">
        <f t="shared" si="83"/>
        <v>0</v>
      </c>
      <c r="J146" s="99">
        <f t="shared" si="84"/>
        <v>0</v>
      </c>
      <c r="K146" s="99">
        <f t="shared" si="75"/>
        <v>0</v>
      </c>
      <c r="L146" s="60">
        <f t="shared" si="85"/>
        <v>1</v>
      </c>
      <c r="M146" s="99">
        <f t="shared" si="86"/>
        <v>8.4033613445378148E-3</v>
      </c>
      <c r="N146" s="99">
        <f t="shared" si="87"/>
        <v>-1.282051282051282E-2</v>
      </c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>
        <v>1</v>
      </c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  <c r="CN146" s="24"/>
      <c r="CO146" s="24"/>
      <c r="CP146" s="24"/>
      <c r="CQ146" s="24"/>
      <c r="CR146" s="24"/>
      <c r="CS146" s="24"/>
      <c r="CT146" s="24"/>
      <c r="CU146" s="24"/>
      <c r="CV146" s="24"/>
      <c r="CW146" s="24"/>
      <c r="CX146" s="24"/>
      <c r="CY146" s="24"/>
      <c r="CZ146" s="24"/>
      <c r="DA146" s="24"/>
      <c r="DB146" s="24"/>
      <c r="DC146" s="24"/>
      <c r="DD146" s="24"/>
      <c r="DE146" s="24"/>
      <c r="DF146" s="24"/>
      <c r="DG146" s="24"/>
      <c r="DH146" s="24"/>
      <c r="DI146" s="24"/>
      <c r="DJ146" s="24"/>
      <c r="DK146" s="24"/>
      <c r="DL146" s="24"/>
      <c r="DM146" s="24"/>
      <c r="DN146" s="24"/>
      <c r="DO146" s="24"/>
      <c r="DP146" s="24"/>
      <c r="DQ146" s="24"/>
      <c r="DR146" s="24"/>
      <c r="DS146" s="24"/>
      <c r="DT146" s="24"/>
      <c r="DU146" s="24"/>
      <c r="DV146" s="24"/>
      <c r="DW146" s="24"/>
      <c r="DX146" s="24"/>
      <c r="DY146" s="24"/>
      <c r="DZ146" s="24"/>
      <c r="EA146" s="24"/>
      <c r="EB146" s="24"/>
      <c r="EC146" s="24"/>
      <c r="ED146" s="9"/>
    </row>
    <row r="147" spans="1:134" ht="10.050000000000001" customHeight="1" x14ac:dyDescent="0.2">
      <c r="A147" s="9">
        <v>110</v>
      </c>
      <c r="B147" s="12" t="s">
        <v>329</v>
      </c>
      <c r="C147" s="24">
        <f t="shared" si="77"/>
        <v>0</v>
      </c>
      <c r="D147" s="24">
        <f t="shared" si="78"/>
        <v>0</v>
      </c>
      <c r="E147" s="24">
        <f t="shared" si="79"/>
        <v>0</v>
      </c>
      <c r="F147" s="99">
        <f t="shared" si="80"/>
        <v>0</v>
      </c>
      <c r="G147" s="24">
        <f t="shared" si="81"/>
        <v>0</v>
      </c>
      <c r="H147" s="35">
        <f t="shared" si="82"/>
        <v>0</v>
      </c>
      <c r="I147" s="24">
        <f t="shared" si="83"/>
        <v>0</v>
      </c>
      <c r="J147" s="99">
        <f t="shared" si="84"/>
        <v>0</v>
      </c>
      <c r="K147" s="99">
        <f t="shared" si="75"/>
        <v>0</v>
      </c>
      <c r="L147" s="60">
        <f t="shared" si="85"/>
        <v>0</v>
      </c>
      <c r="M147" s="99">
        <f t="shared" si="86"/>
        <v>0</v>
      </c>
      <c r="N147" s="99">
        <f t="shared" si="87"/>
        <v>0</v>
      </c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  <c r="CQ147" s="24"/>
      <c r="CR147" s="24"/>
      <c r="CS147" s="24"/>
      <c r="CT147" s="24"/>
      <c r="CU147" s="24"/>
      <c r="CV147" s="24"/>
      <c r="CW147" s="24"/>
      <c r="CX147" s="24"/>
      <c r="CY147" s="24"/>
      <c r="CZ147" s="24"/>
      <c r="DA147" s="24"/>
      <c r="DB147" s="24"/>
      <c r="DC147" s="24"/>
      <c r="DD147" s="24"/>
      <c r="DE147" s="24"/>
      <c r="DF147" s="24"/>
      <c r="DG147" s="24"/>
      <c r="DH147" s="24"/>
      <c r="DI147" s="24"/>
      <c r="DJ147" s="24"/>
      <c r="DK147" s="24"/>
      <c r="DL147" s="24"/>
      <c r="DM147" s="24"/>
      <c r="DN147" s="24"/>
      <c r="DO147" s="24"/>
      <c r="DP147" s="24"/>
      <c r="DQ147" s="24"/>
      <c r="DR147" s="24"/>
      <c r="DS147" s="24"/>
      <c r="DT147" s="24"/>
      <c r="DU147" s="24"/>
      <c r="DV147" s="24"/>
      <c r="DW147" s="24"/>
      <c r="DX147" s="24"/>
      <c r="DY147" s="24"/>
      <c r="DZ147" s="24"/>
      <c r="EA147" s="24"/>
      <c r="EB147" s="24"/>
      <c r="EC147" s="24"/>
      <c r="ED147" s="9"/>
    </row>
    <row r="148" spans="1:134" ht="10.050000000000001" customHeight="1" x14ac:dyDescent="0.2">
      <c r="A148" s="9">
        <v>111</v>
      </c>
      <c r="B148" s="12" t="s">
        <v>333</v>
      </c>
      <c r="C148" s="24">
        <f t="shared" si="77"/>
        <v>0</v>
      </c>
      <c r="D148" s="24">
        <f t="shared" si="78"/>
        <v>0</v>
      </c>
      <c r="E148" s="24">
        <f t="shared" si="79"/>
        <v>0</v>
      </c>
      <c r="F148" s="99">
        <f t="shared" si="80"/>
        <v>0</v>
      </c>
      <c r="G148" s="24">
        <f t="shared" si="81"/>
        <v>0</v>
      </c>
      <c r="H148" s="35">
        <f t="shared" si="82"/>
        <v>0</v>
      </c>
      <c r="I148" s="24">
        <f t="shared" si="83"/>
        <v>0</v>
      </c>
      <c r="J148" s="99">
        <f t="shared" si="84"/>
        <v>0</v>
      </c>
      <c r="K148" s="99">
        <f t="shared" si="75"/>
        <v>0</v>
      </c>
      <c r="L148" s="60">
        <f t="shared" si="85"/>
        <v>0</v>
      </c>
      <c r="M148" s="99">
        <f t="shared" si="86"/>
        <v>0</v>
      </c>
      <c r="N148" s="99">
        <f t="shared" si="87"/>
        <v>0</v>
      </c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  <c r="CN148" s="24"/>
      <c r="CO148" s="24"/>
      <c r="CP148" s="24"/>
      <c r="CQ148" s="24"/>
      <c r="CR148" s="24"/>
      <c r="CS148" s="24"/>
      <c r="CT148" s="24"/>
      <c r="CU148" s="24"/>
      <c r="CV148" s="24"/>
      <c r="CW148" s="24"/>
      <c r="CX148" s="24"/>
      <c r="CY148" s="24"/>
      <c r="CZ148" s="24"/>
      <c r="DA148" s="24"/>
      <c r="DB148" s="24"/>
      <c r="DC148" s="24"/>
      <c r="DD148" s="24"/>
      <c r="DE148" s="24"/>
      <c r="DF148" s="24"/>
      <c r="DG148" s="24"/>
      <c r="DH148" s="24"/>
      <c r="DI148" s="24"/>
      <c r="DJ148" s="24"/>
      <c r="DK148" s="24"/>
      <c r="DL148" s="24"/>
      <c r="DM148" s="24"/>
      <c r="DN148" s="24"/>
      <c r="DO148" s="24"/>
      <c r="DP148" s="24"/>
      <c r="DQ148" s="24"/>
      <c r="DR148" s="24"/>
      <c r="DS148" s="24"/>
      <c r="DT148" s="24"/>
      <c r="DU148" s="24"/>
      <c r="DV148" s="24"/>
      <c r="DW148" s="24"/>
      <c r="DX148" s="24"/>
      <c r="DY148" s="24"/>
      <c r="DZ148" s="24"/>
      <c r="EA148" s="24"/>
      <c r="EB148" s="24"/>
      <c r="EC148" s="24"/>
      <c r="ED148" s="9"/>
    </row>
    <row r="149" spans="1:134" s="13" customFormat="1" ht="10.050000000000001" customHeight="1" x14ac:dyDescent="0.2">
      <c r="A149" s="13" t="s">
        <v>383</v>
      </c>
      <c r="B149" s="18" t="s">
        <v>335</v>
      </c>
      <c r="C149" s="30"/>
      <c r="D149" s="28"/>
      <c r="E149" s="31"/>
      <c r="F149" s="101"/>
      <c r="G149" s="28"/>
      <c r="H149" s="40"/>
      <c r="I149" s="31"/>
      <c r="J149" s="98"/>
      <c r="K149" s="31"/>
      <c r="L149" s="59"/>
      <c r="M149" s="98"/>
      <c r="N149" s="101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/>
      <c r="BT149" s="28"/>
      <c r="BU149" s="28"/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28"/>
      <c r="DT149" s="28"/>
      <c r="DU149" s="28"/>
      <c r="DV149" s="28"/>
      <c r="DW149" s="28"/>
      <c r="DX149" s="28"/>
      <c r="DY149" s="28"/>
      <c r="DZ149" s="28"/>
      <c r="EA149" s="28"/>
      <c r="EB149" s="28"/>
      <c r="EC149" s="28"/>
    </row>
    <row r="150" spans="1:134" ht="10.050000000000001" customHeight="1" x14ac:dyDescent="0.2">
      <c r="A150" s="9">
        <v>112</v>
      </c>
      <c r="B150" s="12" t="s">
        <v>409</v>
      </c>
      <c r="C150" s="24">
        <f>SUM(O150:AS150)</f>
        <v>23</v>
      </c>
      <c r="D150" s="24">
        <f>SUM(AT150:CN150)</f>
        <v>40</v>
      </c>
      <c r="E150" s="24">
        <f>SUM(C150,D150)</f>
        <v>63</v>
      </c>
      <c r="F150" s="99">
        <f>E150/78</f>
        <v>0.80769230769230771</v>
      </c>
      <c r="G150" s="24">
        <f>SUM(CO150:DD150)</f>
        <v>13</v>
      </c>
      <c r="H150" s="35">
        <f>SUM(DE150:EC150)</f>
        <v>22</v>
      </c>
      <c r="I150" s="24">
        <f>SUM(G150,H150)</f>
        <v>35</v>
      </c>
      <c r="J150" s="99">
        <f>I150/41</f>
        <v>0.85365853658536583</v>
      </c>
      <c r="K150" s="99">
        <f t="shared" si="75"/>
        <v>0.85365853658536583</v>
      </c>
      <c r="L150" s="60">
        <f>E150+I150</f>
        <v>98</v>
      </c>
      <c r="M150" s="99">
        <f>L150/119</f>
        <v>0.82352941176470584</v>
      </c>
      <c r="N150" s="99">
        <f>J150-F150</f>
        <v>4.5966228893058125E-2</v>
      </c>
      <c r="O150" s="24">
        <v>1</v>
      </c>
      <c r="P150" s="24">
        <v>1</v>
      </c>
      <c r="Q150" s="24"/>
      <c r="R150" s="24">
        <v>1</v>
      </c>
      <c r="S150" s="24">
        <v>1</v>
      </c>
      <c r="T150" s="24">
        <v>1</v>
      </c>
      <c r="U150" s="24">
        <v>1</v>
      </c>
      <c r="V150" s="24">
        <v>1</v>
      </c>
      <c r="W150" s="24"/>
      <c r="X150" s="24">
        <v>1</v>
      </c>
      <c r="Y150" s="24">
        <v>1</v>
      </c>
      <c r="Z150" s="24"/>
      <c r="AA150" s="24">
        <v>1</v>
      </c>
      <c r="AB150" s="24">
        <v>1</v>
      </c>
      <c r="AC150" s="24">
        <v>1</v>
      </c>
      <c r="AD150" s="24"/>
      <c r="AE150" s="24"/>
      <c r="AF150" s="24"/>
      <c r="AG150" s="24"/>
      <c r="AH150" s="24">
        <v>1</v>
      </c>
      <c r="AI150" s="24">
        <v>1</v>
      </c>
      <c r="AJ150" s="24">
        <v>1</v>
      </c>
      <c r="AK150" s="24">
        <v>1</v>
      </c>
      <c r="AL150" s="24">
        <v>1</v>
      </c>
      <c r="AM150" s="24">
        <v>1</v>
      </c>
      <c r="AN150" s="24">
        <v>1</v>
      </c>
      <c r="AO150" s="24">
        <v>1</v>
      </c>
      <c r="AP150" s="24">
        <v>1</v>
      </c>
      <c r="AQ150" s="24"/>
      <c r="AR150" s="24">
        <v>1</v>
      </c>
      <c r="AS150" s="24">
        <v>1</v>
      </c>
      <c r="AT150" s="24">
        <v>1</v>
      </c>
      <c r="AU150" s="24">
        <v>1</v>
      </c>
      <c r="AV150" s="24">
        <v>1</v>
      </c>
      <c r="AW150" s="24">
        <v>1</v>
      </c>
      <c r="AX150" s="24">
        <v>1</v>
      </c>
      <c r="AY150" s="24">
        <v>1</v>
      </c>
      <c r="AZ150" s="24">
        <v>1</v>
      </c>
      <c r="BA150" s="24">
        <v>1</v>
      </c>
      <c r="BB150" s="24">
        <v>1</v>
      </c>
      <c r="BC150" s="24">
        <v>1</v>
      </c>
      <c r="BD150" s="24">
        <v>1</v>
      </c>
      <c r="BE150" s="24">
        <v>1</v>
      </c>
      <c r="BF150" s="24">
        <v>1</v>
      </c>
      <c r="BG150" s="24">
        <v>1</v>
      </c>
      <c r="BH150" s="24">
        <v>1</v>
      </c>
      <c r="BI150" s="24">
        <v>1</v>
      </c>
      <c r="BJ150" s="24"/>
      <c r="BK150" s="24">
        <v>1</v>
      </c>
      <c r="BL150" s="24"/>
      <c r="BM150" s="24">
        <v>1</v>
      </c>
      <c r="BN150" s="24">
        <v>1</v>
      </c>
      <c r="BO150" s="24">
        <v>1</v>
      </c>
      <c r="BP150" s="24">
        <v>1</v>
      </c>
      <c r="BQ150" s="24">
        <v>1</v>
      </c>
      <c r="BR150" s="24">
        <v>1</v>
      </c>
      <c r="BS150" s="24">
        <v>1</v>
      </c>
      <c r="BT150" s="24">
        <v>1</v>
      </c>
      <c r="BU150" s="24">
        <v>1</v>
      </c>
      <c r="BV150" s="24">
        <v>1</v>
      </c>
      <c r="BW150" s="24">
        <v>1</v>
      </c>
      <c r="BX150" s="24">
        <v>1</v>
      </c>
      <c r="BY150" s="24">
        <v>1</v>
      </c>
      <c r="BZ150" s="24">
        <v>1</v>
      </c>
      <c r="CA150" s="24"/>
      <c r="CB150" s="24"/>
      <c r="CC150" s="24"/>
      <c r="CD150" s="24"/>
      <c r="CE150" s="24">
        <v>1</v>
      </c>
      <c r="CF150" s="24">
        <v>1</v>
      </c>
      <c r="CG150" s="24">
        <v>1</v>
      </c>
      <c r="CH150" s="24">
        <v>1</v>
      </c>
      <c r="CI150" s="24">
        <v>1</v>
      </c>
      <c r="CJ150" s="24">
        <v>1</v>
      </c>
      <c r="CK150" s="24">
        <v>1</v>
      </c>
      <c r="CL150" s="24">
        <v>1</v>
      </c>
      <c r="CM150" s="24"/>
      <c r="CN150" s="24">
        <v>1</v>
      </c>
      <c r="CO150" s="24">
        <v>1</v>
      </c>
      <c r="CP150" s="24">
        <v>1</v>
      </c>
      <c r="CQ150" s="24">
        <v>1</v>
      </c>
      <c r="CR150" s="24"/>
      <c r="CS150" s="24">
        <v>1</v>
      </c>
      <c r="CT150" s="24">
        <v>1</v>
      </c>
      <c r="CU150" s="24">
        <v>1</v>
      </c>
      <c r="CV150" s="24"/>
      <c r="CW150" s="24"/>
      <c r="CX150" s="24">
        <v>1</v>
      </c>
      <c r="CY150" s="24">
        <v>1</v>
      </c>
      <c r="CZ150" s="24">
        <v>1</v>
      </c>
      <c r="DA150" s="24">
        <v>1</v>
      </c>
      <c r="DB150" s="24">
        <v>1</v>
      </c>
      <c r="DC150" s="24">
        <v>1</v>
      </c>
      <c r="DD150" s="24">
        <v>1</v>
      </c>
      <c r="DE150" s="24">
        <v>1</v>
      </c>
      <c r="DF150" s="24">
        <v>1</v>
      </c>
      <c r="DG150" s="24">
        <v>1</v>
      </c>
      <c r="DH150" s="24">
        <v>1</v>
      </c>
      <c r="DI150" s="24">
        <v>1</v>
      </c>
      <c r="DJ150" s="24">
        <v>1</v>
      </c>
      <c r="DK150" s="24">
        <v>1</v>
      </c>
      <c r="DL150" s="24">
        <v>1</v>
      </c>
      <c r="DM150" s="24">
        <v>1</v>
      </c>
      <c r="DN150" s="24">
        <v>1</v>
      </c>
      <c r="DO150" s="24"/>
      <c r="DP150" s="24">
        <v>1</v>
      </c>
      <c r="DQ150" s="24">
        <v>1</v>
      </c>
      <c r="DR150" s="24"/>
      <c r="DS150" s="24">
        <v>1</v>
      </c>
      <c r="DT150" s="24">
        <v>1</v>
      </c>
      <c r="DU150" s="24">
        <v>1</v>
      </c>
      <c r="DV150" s="24">
        <v>1</v>
      </c>
      <c r="DW150" s="24">
        <v>1</v>
      </c>
      <c r="DX150" s="24"/>
      <c r="DY150" s="24">
        <v>1</v>
      </c>
      <c r="DZ150" s="24">
        <v>1</v>
      </c>
      <c r="EA150" s="24">
        <v>1</v>
      </c>
      <c r="EB150" s="24">
        <v>1</v>
      </c>
      <c r="EC150" s="24">
        <v>1</v>
      </c>
      <c r="ED150" s="9"/>
    </row>
    <row r="151" spans="1:134" ht="10.050000000000001" customHeight="1" x14ac:dyDescent="0.2">
      <c r="A151" s="9">
        <v>113</v>
      </c>
      <c r="B151" s="12" t="s">
        <v>411</v>
      </c>
      <c r="C151" s="24">
        <f>SUM(O151:AS151)</f>
        <v>4</v>
      </c>
      <c r="D151" s="24">
        <f>SUM(AT151:CN151)</f>
        <v>2</v>
      </c>
      <c r="E151" s="24">
        <f>SUM(C151,D151)</f>
        <v>6</v>
      </c>
      <c r="F151" s="99">
        <f>E151/78</f>
        <v>7.6923076923076927E-2</v>
      </c>
      <c r="G151" s="24">
        <f>SUM(CO151:DD151)</f>
        <v>3</v>
      </c>
      <c r="H151" s="35">
        <f>SUM(DE151:EC151)</f>
        <v>3</v>
      </c>
      <c r="I151" s="24">
        <f>SUM(G151,H151)</f>
        <v>6</v>
      </c>
      <c r="J151" s="99">
        <f>I151/41</f>
        <v>0.14634146341463414</v>
      </c>
      <c r="K151" s="99">
        <f t="shared" si="75"/>
        <v>0.14634146341463414</v>
      </c>
      <c r="L151" s="60">
        <f>E151+I151</f>
        <v>12</v>
      </c>
      <c r="M151" s="99">
        <f>L151/119</f>
        <v>0.10084033613445378</v>
      </c>
      <c r="N151" s="99">
        <f>J151-F151</f>
        <v>6.941838649155721E-2</v>
      </c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>
        <v>1</v>
      </c>
      <c r="AE151" s="24">
        <v>1</v>
      </c>
      <c r="AF151" s="24">
        <v>1</v>
      </c>
      <c r="AG151" s="24">
        <v>1</v>
      </c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>
        <v>1</v>
      </c>
      <c r="BK151" s="24"/>
      <c r="BL151" s="24">
        <v>1</v>
      </c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  <c r="CN151" s="24"/>
      <c r="CO151" s="24"/>
      <c r="CP151" s="24"/>
      <c r="CQ151" s="24"/>
      <c r="CR151" s="24">
        <v>1</v>
      </c>
      <c r="CS151" s="24"/>
      <c r="CT151" s="24"/>
      <c r="CU151" s="24"/>
      <c r="CV151" s="24">
        <v>1</v>
      </c>
      <c r="CW151" s="24">
        <v>1</v>
      </c>
      <c r="CX151" s="24"/>
      <c r="CY151" s="24"/>
      <c r="CZ151" s="24"/>
      <c r="DA151" s="24"/>
      <c r="DB151" s="24"/>
      <c r="DC151" s="24"/>
      <c r="DD151" s="24"/>
      <c r="DE151" s="24"/>
      <c r="DF151" s="24"/>
      <c r="DG151" s="24"/>
      <c r="DH151" s="24"/>
      <c r="DI151" s="24"/>
      <c r="DJ151" s="24"/>
      <c r="DK151" s="24"/>
      <c r="DL151" s="24"/>
      <c r="DM151" s="24"/>
      <c r="DN151" s="24"/>
      <c r="DO151" s="24">
        <v>1</v>
      </c>
      <c r="DP151" s="24"/>
      <c r="DQ151" s="24"/>
      <c r="DR151" s="24">
        <v>1</v>
      </c>
      <c r="DS151" s="24"/>
      <c r="DT151" s="24"/>
      <c r="DU151" s="24"/>
      <c r="DV151" s="24"/>
      <c r="DW151" s="24"/>
      <c r="DX151" s="24">
        <v>1</v>
      </c>
      <c r="DY151" s="24"/>
      <c r="DZ151" s="24"/>
      <c r="EA151" s="24"/>
      <c r="EB151" s="24"/>
      <c r="EC151" s="24"/>
      <c r="ED151" s="9"/>
    </row>
    <row r="152" spans="1:134" ht="10.050000000000001" customHeight="1" x14ac:dyDescent="0.2">
      <c r="A152" s="9">
        <v>114</v>
      </c>
      <c r="B152" s="12" t="s">
        <v>410</v>
      </c>
      <c r="C152" s="24">
        <f>SUM(O152:AS152)</f>
        <v>4</v>
      </c>
      <c r="D152" s="24">
        <f>SUM(AT152:CN152)</f>
        <v>5</v>
      </c>
      <c r="E152" s="24">
        <f>SUM(C152,D152)</f>
        <v>9</v>
      </c>
      <c r="F152" s="99">
        <f>E152/78</f>
        <v>0.11538461538461539</v>
      </c>
      <c r="G152" s="24">
        <f>SUM(CO152:DD152)</f>
        <v>0</v>
      </c>
      <c r="H152" s="35">
        <f>SUM(DE152:EC152)</f>
        <v>0</v>
      </c>
      <c r="I152" s="24">
        <f>SUM(G152,H152)</f>
        <v>0</v>
      </c>
      <c r="J152" s="99">
        <f>I152/41</f>
        <v>0</v>
      </c>
      <c r="K152" s="99">
        <f t="shared" si="75"/>
        <v>0</v>
      </c>
      <c r="L152" s="60">
        <f>E152+I152</f>
        <v>9</v>
      </c>
      <c r="M152" s="99">
        <f>L152/119</f>
        <v>7.5630252100840331E-2</v>
      </c>
      <c r="N152" s="99">
        <f>J152-F152</f>
        <v>-0.11538461538461539</v>
      </c>
      <c r="O152" s="24"/>
      <c r="P152" s="24"/>
      <c r="Q152" s="24">
        <v>1</v>
      </c>
      <c r="R152" s="24"/>
      <c r="S152" s="24"/>
      <c r="T152" s="24"/>
      <c r="U152" s="24"/>
      <c r="V152" s="24"/>
      <c r="W152" s="24">
        <v>1</v>
      </c>
      <c r="X152" s="24"/>
      <c r="Y152" s="24"/>
      <c r="Z152" s="24">
        <v>1</v>
      </c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>
        <v>1</v>
      </c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>
        <v>1</v>
      </c>
      <c r="CB152" s="24">
        <v>1</v>
      </c>
      <c r="CC152" s="24">
        <v>1</v>
      </c>
      <c r="CD152" s="24">
        <v>1</v>
      </c>
      <c r="CE152" s="24"/>
      <c r="CF152" s="24"/>
      <c r="CG152" s="24"/>
      <c r="CH152" s="24"/>
      <c r="CI152" s="24"/>
      <c r="CJ152" s="24"/>
      <c r="CK152" s="24"/>
      <c r="CL152" s="24"/>
      <c r="CM152" s="24">
        <v>1</v>
      </c>
      <c r="CN152" s="24"/>
      <c r="CO152" s="24"/>
      <c r="CP152" s="24"/>
      <c r="CQ152" s="24"/>
      <c r="CR152" s="24"/>
      <c r="CS152" s="24"/>
      <c r="CT152" s="24"/>
      <c r="CU152" s="24"/>
      <c r="CV152" s="24"/>
      <c r="CW152" s="24"/>
      <c r="CX152" s="24"/>
      <c r="CY152" s="24"/>
      <c r="CZ152" s="24"/>
      <c r="DA152" s="24"/>
      <c r="DB152" s="24"/>
      <c r="DC152" s="24"/>
      <c r="DD152" s="24"/>
      <c r="DE152" s="24"/>
      <c r="DF152" s="24"/>
      <c r="DG152" s="24"/>
      <c r="DH152" s="24"/>
      <c r="DI152" s="24"/>
      <c r="DJ152" s="24"/>
      <c r="DK152" s="24"/>
      <c r="DL152" s="24"/>
      <c r="DM152" s="24"/>
      <c r="DN152" s="24"/>
      <c r="DO152" s="24"/>
      <c r="DP152" s="24"/>
      <c r="DQ152" s="24"/>
      <c r="DR152" s="24"/>
      <c r="DS152" s="24"/>
      <c r="DT152" s="24"/>
      <c r="DU152" s="24"/>
      <c r="DV152" s="24"/>
      <c r="DW152" s="24"/>
      <c r="DX152" s="24"/>
      <c r="DY152" s="24"/>
      <c r="DZ152" s="24"/>
      <c r="EA152" s="24"/>
      <c r="EB152" s="24"/>
      <c r="EC152" s="24"/>
      <c r="ED152" s="9"/>
    </row>
    <row r="153" spans="1:134" ht="10.050000000000001" customHeight="1" x14ac:dyDescent="0.2">
      <c r="B153" s="12"/>
      <c r="C153" s="24"/>
      <c r="D153" s="24"/>
      <c r="E153" s="24"/>
      <c r="F153" s="99"/>
      <c r="G153" s="24"/>
      <c r="I153" s="24"/>
      <c r="J153" s="99"/>
      <c r="K153" s="99"/>
      <c r="L153" s="60"/>
      <c r="M153" s="99"/>
      <c r="N153" s="99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  <c r="CQ153" s="24"/>
      <c r="CR153" s="24"/>
      <c r="CS153" s="24"/>
      <c r="CT153" s="24"/>
      <c r="CU153" s="24"/>
      <c r="CV153" s="24"/>
      <c r="CW153" s="24"/>
      <c r="CX153" s="24"/>
      <c r="CY153" s="24"/>
      <c r="CZ153" s="24"/>
      <c r="DA153" s="24"/>
      <c r="DB153" s="24"/>
      <c r="DC153" s="24"/>
      <c r="DD153" s="24"/>
      <c r="DE153" s="24"/>
      <c r="DF153" s="24"/>
      <c r="DG153" s="24"/>
      <c r="DH153" s="24"/>
      <c r="DI153" s="24"/>
      <c r="DJ153" s="24"/>
      <c r="DK153" s="24"/>
      <c r="DL153" s="24"/>
      <c r="DM153" s="24"/>
      <c r="DN153" s="24"/>
      <c r="DO153" s="24"/>
      <c r="DP153" s="24"/>
      <c r="DQ153" s="24"/>
      <c r="DR153" s="24"/>
      <c r="DS153" s="24"/>
      <c r="DT153" s="24"/>
      <c r="DU153" s="24"/>
      <c r="DV153" s="24"/>
      <c r="DW153" s="24"/>
      <c r="DX153" s="24"/>
      <c r="DY153" s="24"/>
      <c r="DZ153" s="24"/>
      <c r="EA153" s="24"/>
      <c r="EB153" s="24"/>
      <c r="EC153" s="24"/>
      <c r="ED153" s="9"/>
    </row>
    <row r="154" spans="1:134" s="55" customFormat="1" ht="10.050000000000001" customHeight="1" x14ac:dyDescent="0.25">
      <c r="A154" s="111" t="s">
        <v>387</v>
      </c>
      <c r="B154" s="111"/>
      <c r="C154" s="48">
        <f>SUM(O154:AS154)</f>
        <v>0</v>
      </c>
      <c r="D154" s="49">
        <f>SUM(AT154:CN154)</f>
        <v>0</v>
      </c>
      <c r="E154" s="51">
        <f>SUM(C154,D154)</f>
        <v>0</v>
      </c>
      <c r="F154" s="103">
        <f t="shared" ref="F154:F174" si="88">E154/78</f>
        <v>0</v>
      </c>
      <c r="G154" s="49">
        <f>SUM(CO154:DD154)</f>
        <v>0</v>
      </c>
      <c r="H154" s="50">
        <f>SUM(DE154:EC154)</f>
        <v>0</v>
      </c>
      <c r="I154" s="51">
        <f>SUM(G154,H154)</f>
        <v>0</v>
      </c>
      <c r="J154" s="100"/>
      <c r="K154" s="51">
        <f>SUM(I154,J154)</f>
        <v>0</v>
      </c>
      <c r="L154" s="67"/>
      <c r="M154" s="100"/>
      <c r="N154" s="103"/>
      <c r="O154" s="56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  <c r="AY154" s="57"/>
      <c r="AZ154" s="57"/>
      <c r="BA154" s="57"/>
      <c r="BB154" s="57"/>
      <c r="BC154" s="57"/>
      <c r="BD154" s="57"/>
      <c r="BE154" s="57"/>
      <c r="BF154" s="57"/>
      <c r="BG154" s="57"/>
      <c r="BH154" s="57"/>
      <c r="BI154" s="57"/>
      <c r="BJ154" s="57"/>
      <c r="BK154" s="57"/>
      <c r="BL154" s="57"/>
      <c r="BM154" s="57"/>
      <c r="BN154" s="57"/>
      <c r="BO154" s="57"/>
      <c r="BP154" s="57"/>
      <c r="BQ154" s="57"/>
      <c r="BR154" s="57"/>
      <c r="BS154" s="57"/>
      <c r="BT154" s="57"/>
      <c r="BU154" s="57"/>
      <c r="BV154" s="57"/>
      <c r="BW154" s="57"/>
      <c r="BX154" s="57"/>
      <c r="BY154" s="57"/>
      <c r="BZ154" s="57"/>
      <c r="CA154" s="57"/>
      <c r="CB154" s="57"/>
      <c r="CC154" s="57"/>
      <c r="CD154" s="57"/>
      <c r="CE154" s="57"/>
      <c r="CF154" s="57"/>
      <c r="CG154" s="57"/>
      <c r="CH154" s="57"/>
      <c r="CI154" s="57"/>
      <c r="CJ154" s="57"/>
      <c r="CK154" s="57"/>
      <c r="CL154" s="57"/>
      <c r="CM154" s="57"/>
      <c r="CN154" s="57"/>
      <c r="CO154" s="57"/>
      <c r="CP154" s="57"/>
      <c r="CQ154" s="57"/>
      <c r="CR154" s="57"/>
      <c r="CS154" s="57"/>
      <c r="CT154" s="57"/>
      <c r="CU154" s="57"/>
      <c r="CV154" s="57"/>
      <c r="CW154" s="57"/>
      <c r="CX154" s="57"/>
      <c r="CY154" s="57"/>
      <c r="CZ154" s="57"/>
      <c r="DA154" s="57"/>
      <c r="DB154" s="57"/>
      <c r="DC154" s="57"/>
      <c r="DD154" s="57"/>
      <c r="DE154" s="57"/>
      <c r="DF154" s="57"/>
      <c r="DG154" s="57"/>
      <c r="DH154" s="57"/>
      <c r="DI154" s="57"/>
      <c r="DJ154" s="57"/>
      <c r="DK154" s="57"/>
      <c r="DL154" s="57"/>
      <c r="DM154" s="57"/>
      <c r="DN154" s="57"/>
      <c r="DO154" s="57"/>
      <c r="DP154" s="57"/>
      <c r="DQ154" s="57"/>
      <c r="DR154" s="57"/>
      <c r="DS154" s="57"/>
      <c r="DT154" s="57"/>
      <c r="DU154" s="57"/>
      <c r="DV154" s="57"/>
      <c r="DW154" s="57"/>
      <c r="DX154" s="57"/>
      <c r="DY154" s="57"/>
      <c r="DZ154" s="57"/>
      <c r="EA154" s="57"/>
      <c r="EB154" s="57"/>
      <c r="EC154" s="57"/>
      <c r="ED154" s="54"/>
    </row>
    <row r="155" spans="1:134" s="3" customFormat="1" ht="10.050000000000001" customHeight="1" x14ac:dyDescent="0.2">
      <c r="A155" s="3" t="s">
        <v>389</v>
      </c>
      <c r="B155" s="16" t="s">
        <v>425</v>
      </c>
      <c r="C155" s="30"/>
      <c r="D155" s="29"/>
      <c r="E155" s="39"/>
      <c r="F155" s="98"/>
      <c r="G155" s="29"/>
      <c r="H155" s="31"/>
      <c r="I155" s="39"/>
      <c r="J155" s="98"/>
      <c r="K155" s="39"/>
      <c r="L155" s="59"/>
      <c r="M155" s="98"/>
      <c r="N155" s="98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  <c r="DC155" s="27"/>
      <c r="DD155" s="27"/>
      <c r="DE155" s="27"/>
      <c r="DF155" s="27"/>
      <c r="DG155" s="27"/>
      <c r="DH155" s="27"/>
      <c r="DI155" s="27"/>
      <c r="DJ155" s="27"/>
      <c r="DK155" s="27"/>
      <c r="DL155" s="27"/>
      <c r="DM155" s="27"/>
      <c r="DN155" s="27"/>
      <c r="DO155" s="27"/>
      <c r="DP155" s="27"/>
      <c r="DQ155" s="27"/>
      <c r="DR155" s="27"/>
      <c r="DS155" s="27"/>
      <c r="DT155" s="27"/>
      <c r="DU155" s="27"/>
      <c r="DV155" s="27"/>
      <c r="DW155" s="27"/>
      <c r="DX155" s="27"/>
      <c r="DY155" s="27"/>
      <c r="DZ155" s="27"/>
      <c r="EA155" s="27"/>
      <c r="EB155" s="27"/>
      <c r="EC155" s="27"/>
    </row>
    <row r="156" spans="1:134" ht="10.050000000000001" customHeight="1" x14ac:dyDescent="0.2">
      <c r="A156" s="9">
        <v>115</v>
      </c>
      <c r="B156" s="7" t="s">
        <v>337</v>
      </c>
      <c r="C156" s="24">
        <f t="shared" ref="C156:C163" si="89">SUM(O156:AS156)</f>
        <v>10</v>
      </c>
      <c r="D156" s="24">
        <f t="shared" ref="D156:D163" si="90">SUM(AT156:CN156)</f>
        <v>12</v>
      </c>
      <c r="E156" s="24">
        <f t="shared" ref="E156:E163" si="91">SUM(C156,D156)</f>
        <v>22</v>
      </c>
      <c r="F156" s="99">
        <f t="shared" ref="F156:F163" si="92">E156/78</f>
        <v>0.28205128205128205</v>
      </c>
      <c r="G156" s="24">
        <f t="shared" ref="G156:G163" si="93">SUM(CO156:DD156)</f>
        <v>4</v>
      </c>
      <c r="H156" s="35">
        <f t="shared" ref="H156:H163" si="94">SUM(DE156:EC156)</f>
        <v>3</v>
      </c>
      <c r="I156" s="24">
        <f t="shared" ref="I156:I163" si="95">SUM(G156,H156)</f>
        <v>7</v>
      </c>
      <c r="J156" s="99">
        <f t="shared" ref="J156:J163" si="96">I156/41</f>
        <v>0.17073170731707318</v>
      </c>
      <c r="K156" s="99">
        <f t="shared" si="75"/>
        <v>0.17073170731707318</v>
      </c>
      <c r="L156" s="60">
        <f t="shared" ref="L156:L163" si="97">E156+I156</f>
        <v>29</v>
      </c>
      <c r="M156" s="99">
        <f t="shared" ref="M156:M163" si="98">L156/119</f>
        <v>0.24369747899159663</v>
      </c>
      <c r="N156" s="99">
        <f t="shared" ref="N156:N163" si="99">J156-F156</f>
        <v>-0.11131957473420886</v>
      </c>
      <c r="O156" s="24">
        <v>1</v>
      </c>
      <c r="P156" s="24"/>
      <c r="Q156" s="24"/>
      <c r="R156" s="24">
        <v>1</v>
      </c>
      <c r="S156" s="24">
        <v>1</v>
      </c>
      <c r="T156" s="24"/>
      <c r="U156" s="24">
        <v>1</v>
      </c>
      <c r="V156" s="24"/>
      <c r="W156" s="24">
        <v>1</v>
      </c>
      <c r="X156" s="24"/>
      <c r="Y156" s="24"/>
      <c r="Z156" s="24">
        <v>1</v>
      </c>
      <c r="AA156" s="24"/>
      <c r="AB156" s="24"/>
      <c r="AC156" s="24"/>
      <c r="AD156" s="24"/>
      <c r="AE156" s="24"/>
      <c r="AF156" s="24"/>
      <c r="AG156" s="24"/>
      <c r="AH156" s="24"/>
      <c r="AI156" s="24"/>
      <c r="AJ156" s="24">
        <v>1</v>
      </c>
      <c r="AK156" s="24"/>
      <c r="AL156" s="24"/>
      <c r="AM156" s="24"/>
      <c r="AN156" s="24"/>
      <c r="AO156" s="24"/>
      <c r="AP156" s="24">
        <v>1</v>
      </c>
      <c r="AQ156" s="24">
        <v>1</v>
      </c>
      <c r="AR156" s="24">
        <v>1</v>
      </c>
      <c r="AS156" s="24"/>
      <c r="AT156" s="24">
        <v>1</v>
      </c>
      <c r="AU156" s="24">
        <v>1</v>
      </c>
      <c r="AV156" s="24"/>
      <c r="AW156" s="24">
        <v>1</v>
      </c>
      <c r="AX156" s="24"/>
      <c r="AY156" s="24"/>
      <c r="AZ156" s="24"/>
      <c r="BA156" s="24"/>
      <c r="BB156" s="24"/>
      <c r="BC156" s="24"/>
      <c r="BD156" s="24"/>
      <c r="BE156" s="24">
        <v>1</v>
      </c>
      <c r="BF156" s="24"/>
      <c r="BG156" s="24"/>
      <c r="BH156" s="24"/>
      <c r="BI156" s="24"/>
      <c r="BJ156" s="24"/>
      <c r="BK156" s="24"/>
      <c r="BL156" s="24"/>
      <c r="BM156" s="24">
        <v>1</v>
      </c>
      <c r="BN156" s="24"/>
      <c r="BO156" s="24"/>
      <c r="BP156" s="24"/>
      <c r="BQ156" s="24">
        <v>1</v>
      </c>
      <c r="BR156" s="24"/>
      <c r="BS156" s="24"/>
      <c r="BT156" s="24"/>
      <c r="BU156" s="24">
        <v>1</v>
      </c>
      <c r="BV156" s="24">
        <v>1</v>
      </c>
      <c r="BW156" s="24"/>
      <c r="BX156" s="24">
        <v>1</v>
      </c>
      <c r="BY156" s="24"/>
      <c r="BZ156" s="24"/>
      <c r="CA156" s="24"/>
      <c r="CB156" s="24"/>
      <c r="CC156" s="24"/>
      <c r="CD156" s="24"/>
      <c r="CE156" s="24">
        <v>1</v>
      </c>
      <c r="CF156" s="24"/>
      <c r="CG156" s="24"/>
      <c r="CH156" s="24"/>
      <c r="CI156" s="24">
        <v>1</v>
      </c>
      <c r="CJ156" s="24"/>
      <c r="CK156" s="24">
        <v>1</v>
      </c>
      <c r="CL156" s="24"/>
      <c r="CM156" s="24"/>
      <c r="CN156" s="24"/>
      <c r="CO156" s="24"/>
      <c r="CP156" s="24"/>
      <c r="CQ156" s="24"/>
      <c r="CR156" s="24"/>
      <c r="CS156" s="24">
        <v>1</v>
      </c>
      <c r="CT156" s="24">
        <v>1</v>
      </c>
      <c r="CU156" s="24"/>
      <c r="CV156" s="24"/>
      <c r="CW156" s="24"/>
      <c r="CX156" s="24">
        <v>1</v>
      </c>
      <c r="CY156" s="24"/>
      <c r="CZ156" s="24"/>
      <c r="DA156" s="24">
        <v>1</v>
      </c>
      <c r="DB156" s="24"/>
      <c r="DC156" s="24"/>
      <c r="DD156" s="24"/>
      <c r="DE156" s="24"/>
      <c r="DF156" s="24"/>
      <c r="DG156" s="24">
        <v>1</v>
      </c>
      <c r="DH156" s="24">
        <v>1</v>
      </c>
      <c r="DI156" s="24">
        <v>1</v>
      </c>
      <c r="DJ156" s="24"/>
      <c r="DK156" s="24"/>
      <c r="DL156" s="24"/>
      <c r="DM156" s="24"/>
      <c r="DN156" s="24"/>
      <c r="DO156" s="24"/>
      <c r="DP156" s="24"/>
      <c r="DQ156" s="24"/>
      <c r="DR156" s="24"/>
      <c r="DS156" s="24"/>
      <c r="DT156" s="24"/>
      <c r="DU156" s="24"/>
      <c r="DV156" s="24"/>
      <c r="DW156" s="24"/>
      <c r="DX156" s="24"/>
      <c r="DY156" s="24"/>
      <c r="DZ156" s="24"/>
      <c r="EA156" s="24"/>
      <c r="EB156" s="24"/>
      <c r="EC156" s="24"/>
      <c r="ED156" s="9"/>
    </row>
    <row r="157" spans="1:134" ht="10.050000000000001" customHeight="1" x14ac:dyDescent="0.2">
      <c r="A157" s="9">
        <v>116</v>
      </c>
      <c r="B157" s="7" t="s">
        <v>340</v>
      </c>
      <c r="C157" s="24">
        <f t="shared" si="89"/>
        <v>4</v>
      </c>
      <c r="D157" s="24">
        <f t="shared" si="90"/>
        <v>12</v>
      </c>
      <c r="E157" s="24">
        <f t="shared" si="91"/>
        <v>16</v>
      </c>
      <c r="F157" s="99">
        <f t="shared" si="92"/>
        <v>0.20512820512820512</v>
      </c>
      <c r="G157" s="24">
        <f t="shared" si="93"/>
        <v>0</v>
      </c>
      <c r="H157" s="35">
        <f t="shared" si="94"/>
        <v>7</v>
      </c>
      <c r="I157" s="24">
        <f t="shared" si="95"/>
        <v>7</v>
      </c>
      <c r="J157" s="99">
        <f t="shared" si="96"/>
        <v>0.17073170731707318</v>
      </c>
      <c r="K157" s="99">
        <f t="shared" si="75"/>
        <v>0.17073170731707318</v>
      </c>
      <c r="L157" s="60">
        <f t="shared" si="97"/>
        <v>23</v>
      </c>
      <c r="M157" s="99">
        <f t="shared" si="98"/>
        <v>0.19327731092436976</v>
      </c>
      <c r="N157" s="99">
        <f t="shared" si="99"/>
        <v>-3.4396497811131937E-2</v>
      </c>
      <c r="O157" s="24"/>
      <c r="P157" s="24">
        <v>1</v>
      </c>
      <c r="Q157" s="24"/>
      <c r="R157" s="24"/>
      <c r="S157" s="24"/>
      <c r="T157" s="24"/>
      <c r="U157" s="24"/>
      <c r="V157" s="24"/>
      <c r="W157" s="24"/>
      <c r="X157" s="24"/>
      <c r="Y157" s="24">
        <v>1</v>
      </c>
      <c r="Z157" s="24"/>
      <c r="AA157" s="24">
        <v>1</v>
      </c>
      <c r="AB157" s="24"/>
      <c r="AC157" s="24"/>
      <c r="AD157" s="24"/>
      <c r="AE157" s="24"/>
      <c r="AF157" s="24"/>
      <c r="AG157" s="24"/>
      <c r="AH157" s="24"/>
      <c r="AI157" s="24"/>
      <c r="AJ157" s="24"/>
      <c r="AK157" s="24">
        <v>1</v>
      </c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>
        <v>1</v>
      </c>
      <c r="AZ157" s="24"/>
      <c r="BA157" s="24"/>
      <c r="BB157" s="24"/>
      <c r="BC157" s="24"/>
      <c r="BD157" s="24"/>
      <c r="BE157" s="24"/>
      <c r="BF157" s="24">
        <v>1</v>
      </c>
      <c r="BG157" s="24"/>
      <c r="BH157" s="24">
        <v>1</v>
      </c>
      <c r="BI157" s="24"/>
      <c r="BJ157" s="24"/>
      <c r="BK157" s="24"/>
      <c r="BL157" s="24"/>
      <c r="BM157" s="24"/>
      <c r="BN157" s="24"/>
      <c r="BO157" s="24"/>
      <c r="BP157" s="24"/>
      <c r="BQ157" s="24"/>
      <c r="BR157" s="24">
        <v>1</v>
      </c>
      <c r="BS157" s="24">
        <v>1</v>
      </c>
      <c r="BT157" s="24">
        <v>1</v>
      </c>
      <c r="BU157" s="24"/>
      <c r="BV157" s="24"/>
      <c r="BW157" s="24"/>
      <c r="BX157" s="24"/>
      <c r="BY157" s="24">
        <v>1</v>
      </c>
      <c r="BZ157" s="24"/>
      <c r="CA157" s="24"/>
      <c r="CB157" s="24"/>
      <c r="CC157" s="24"/>
      <c r="CD157" s="24"/>
      <c r="CE157" s="24"/>
      <c r="CF157" s="24">
        <v>1</v>
      </c>
      <c r="CG157" s="24"/>
      <c r="CH157" s="24"/>
      <c r="CI157" s="24"/>
      <c r="CJ157" s="24">
        <v>1</v>
      </c>
      <c r="CK157" s="24"/>
      <c r="CL157" s="24">
        <v>1</v>
      </c>
      <c r="CM157" s="24">
        <v>1</v>
      </c>
      <c r="CN157" s="24">
        <v>1</v>
      </c>
      <c r="CO157" s="24"/>
      <c r="CP157" s="24"/>
      <c r="CQ157" s="24"/>
      <c r="CR157" s="24"/>
      <c r="CS157" s="24"/>
      <c r="CT157" s="24"/>
      <c r="CU157" s="24"/>
      <c r="CV157" s="24"/>
      <c r="CW157" s="24"/>
      <c r="CX157" s="24"/>
      <c r="CY157" s="24"/>
      <c r="CZ157" s="24"/>
      <c r="DA157" s="24"/>
      <c r="DB157" s="24"/>
      <c r="DC157" s="24"/>
      <c r="DD157" s="24"/>
      <c r="DE157" s="24"/>
      <c r="DF157" s="24"/>
      <c r="DG157" s="24"/>
      <c r="DH157" s="24"/>
      <c r="DI157" s="24"/>
      <c r="DJ157" s="24"/>
      <c r="DK157" s="24"/>
      <c r="DL157" s="24">
        <v>1</v>
      </c>
      <c r="DM157" s="24"/>
      <c r="DN157" s="24">
        <v>1</v>
      </c>
      <c r="DO157" s="24"/>
      <c r="DP157" s="24"/>
      <c r="DQ157" s="24"/>
      <c r="DR157" s="24"/>
      <c r="DS157" s="24">
        <v>1</v>
      </c>
      <c r="DT157" s="24">
        <v>1</v>
      </c>
      <c r="DU157" s="24"/>
      <c r="DV157" s="24">
        <v>1</v>
      </c>
      <c r="DW157" s="24">
        <v>1</v>
      </c>
      <c r="DX157" s="24"/>
      <c r="DY157" s="24"/>
      <c r="DZ157" s="24"/>
      <c r="EA157" s="24">
        <v>1</v>
      </c>
      <c r="EB157" s="24"/>
      <c r="EC157" s="24"/>
      <c r="ED157" s="9"/>
    </row>
    <row r="158" spans="1:134" ht="10.050000000000001" customHeight="1" x14ac:dyDescent="0.2">
      <c r="A158" s="9">
        <v>117</v>
      </c>
      <c r="B158" s="7" t="s">
        <v>336</v>
      </c>
      <c r="C158" s="24">
        <f t="shared" si="89"/>
        <v>6</v>
      </c>
      <c r="D158" s="24">
        <f t="shared" si="90"/>
        <v>8</v>
      </c>
      <c r="E158" s="24">
        <f t="shared" si="91"/>
        <v>14</v>
      </c>
      <c r="F158" s="99">
        <f t="shared" si="92"/>
        <v>0.17948717948717949</v>
      </c>
      <c r="G158" s="24">
        <f t="shared" si="93"/>
        <v>4</v>
      </c>
      <c r="H158" s="35">
        <f t="shared" si="94"/>
        <v>3</v>
      </c>
      <c r="I158" s="24">
        <f t="shared" si="95"/>
        <v>7</v>
      </c>
      <c r="J158" s="99">
        <f t="shared" si="96"/>
        <v>0.17073170731707318</v>
      </c>
      <c r="K158" s="99">
        <f t="shared" si="75"/>
        <v>0.17073170731707318</v>
      </c>
      <c r="L158" s="60">
        <f t="shared" si="97"/>
        <v>21</v>
      </c>
      <c r="M158" s="99">
        <f t="shared" si="98"/>
        <v>0.17647058823529413</v>
      </c>
      <c r="N158" s="99">
        <f t="shared" si="99"/>
        <v>-8.7554721701063043E-3</v>
      </c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>
        <v>1</v>
      </c>
      <c r="AD158" s="24">
        <v>1</v>
      </c>
      <c r="AE158" s="24">
        <v>1</v>
      </c>
      <c r="AF158" s="24">
        <v>1</v>
      </c>
      <c r="AG158" s="24">
        <v>1</v>
      </c>
      <c r="AH158" s="24">
        <v>1</v>
      </c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>
        <v>1</v>
      </c>
      <c r="AW158" s="24"/>
      <c r="AX158" s="24"/>
      <c r="AY158" s="24"/>
      <c r="AZ158" s="24"/>
      <c r="BA158" s="24"/>
      <c r="BB158" s="24"/>
      <c r="BC158" s="24">
        <v>1</v>
      </c>
      <c r="BD158" s="24"/>
      <c r="BE158" s="24"/>
      <c r="BF158" s="24"/>
      <c r="BG158" s="24"/>
      <c r="BH158" s="24"/>
      <c r="BI158" s="24">
        <v>1</v>
      </c>
      <c r="BJ158" s="24">
        <v>1</v>
      </c>
      <c r="BK158" s="24">
        <v>1</v>
      </c>
      <c r="BL158" s="24">
        <v>1</v>
      </c>
      <c r="BM158" s="24"/>
      <c r="BN158" s="24">
        <v>1</v>
      </c>
      <c r="BO158" s="24"/>
      <c r="BP158" s="24">
        <v>1</v>
      </c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  <c r="CN158" s="24"/>
      <c r="CO158" s="24"/>
      <c r="CP158" s="24"/>
      <c r="CQ158" s="24">
        <v>1</v>
      </c>
      <c r="CR158" s="24"/>
      <c r="CS158" s="24"/>
      <c r="CT158" s="24"/>
      <c r="CU158" s="24"/>
      <c r="CV158" s="24">
        <v>1</v>
      </c>
      <c r="CW158" s="24">
        <v>1</v>
      </c>
      <c r="CX158" s="24"/>
      <c r="CY158" s="24"/>
      <c r="CZ158" s="24"/>
      <c r="DA158" s="24"/>
      <c r="DB158" s="24">
        <v>1</v>
      </c>
      <c r="DC158" s="24"/>
      <c r="DD158" s="24"/>
      <c r="DE158" s="24"/>
      <c r="DF158" s="24"/>
      <c r="DG158" s="24"/>
      <c r="DH158" s="24"/>
      <c r="DI158" s="24"/>
      <c r="DJ158" s="24"/>
      <c r="DK158" s="24"/>
      <c r="DL158" s="24"/>
      <c r="DM158" s="24"/>
      <c r="DN158" s="24"/>
      <c r="DO158" s="24">
        <v>1</v>
      </c>
      <c r="DP158" s="24"/>
      <c r="DQ158" s="24">
        <v>1</v>
      </c>
      <c r="DR158" s="24">
        <v>1</v>
      </c>
      <c r="DS158" s="24"/>
      <c r="DT158" s="24"/>
      <c r="DU158" s="24"/>
      <c r="DV158" s="24"/>
      <c r="DW158" s="24"/>
      <c r="DX158" s="24"/>
      <c r="DY158" s="24"/>
      <c r="DZ158" s="24"/>
      <c r="EA158" s="24"/>
      <c r="EB158" s="24"/>
      <c r="EC158" s="24"/>
      <c r="ED158" s="9"/>
    </row>
    <row r="159" spans="1:134" ht="10.050000000000001" customHeight="1" x14ac:dyDescent="0.2">
      <c r="A159" s="9">
        <v>118</v>
      </c>
      <c r="B159" s="7" t="s">
        <v>339</v>
      </c>
      <c r="C159" s="24">
        <f t="shared" si="89"/>
        <v>5</v>
      </c>
      <c r="D159" s="24">
        <f t="shared" si="90"/>
        <v>3</v>
      </c>
      <c r="E159" s="24">
        <f t="shared" si="91"/>
        <v>8</v>
      </c>
      <c r="F159" s="99">
        <f t="shared" si="92"/>
        <v>0.10256410256410256</v>
      </c>
      <c r="G159" s="24">
        <f t="shared" si="93"/>
        <v>5</v>
      </c>
      <c r="H159" s="35">
        <f t="shared" si="94"/>
        <v>5</v>
      </c>
      <c r="I159" s="24">
        <f t="shared" si="95"/>
        <v>10</v>
      </c>
      <c r="J159" s="99">
        <f t="shared" si="96"/>
        <v>0.24390243902439024</v>
      </c>
      <c r="K159" s="99">
        <f t="shared" si="75"/>
        <v>0.24390243902439024</v>
      </c>
      <c r="L159" s="60">
        <f t="shared" si="97"/>
        <v>18</v>
      </c>
      <c r="M159" s="99">
        <f t="shared" si="98"/>
        <v>0.15126050420168066</v>
      </c>
      <c r="N159" s="99">
        <f t="shared" si="99"/>
        <v>0.14133833646028768</v>
      </c>
      <c r="O159" s="24"/>
      <c r="P159" s="24"/>
      <c r="Q159" s="24">
        <v>1</v>
      </c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>
        <v>1</v>
      </c>
      <c r="AM159" s="24">
        <v>1</v>
      </c>
      <c r="AN159" s="24">
        <v>1</v>
      </c>
      <c r="AO159" s="24">
        <v>1</v>
      </c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>
        <v>1</v>
      </c>
      <c r="BA159" s="24">
        <v>1</v>
      </c>
      <c r="BB159" s="24"/>
      <c r="BC159" s="24"/>
      <c r="BD159" s="24">
        <v>1</v>
      </c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  <c r="CN159" s="24"/>
      <c r="CO159" s="24"/>
      <c r="CP159" s="24"/>
      <c r="CQ159" s="24"/>
      <c r="CR159" s="24">
        <v>1</v>
      </c>
      <c r="CS159" s="24"/>
      <c r="CT159" s="24"/>
      <c r="CU159" s="24">
        <v>1</v>
      </c>
      <c r="CV159" s="24"/>
      <c r="CW159" s="24"/>
      <c r="CX159" s="24"/>
      <c r="CY159" s="24">
        <v>1</v>
      </c>
      <c r="CZ159" s="24">
        <v>1</v>
      </c>
      <c r="DA159" s="24"/>
      <c r="DB159" s="24"/>
      <c r="DC159" s="24"/>
      <c r="DD159" s="24">
        <v>1</v>
      </c>
      <c r="DE159" s="24"/>
      <c r="DF159" s="24">
        <v>1</v>
      </c>
      <c r="DG159" s="24"/>
      <c r="DH159" s="24"/>
      <c r="DI159" s="24"/>
      <c r="DJ159" s="24"/>
      <c r="DK159" s="24"/>
      <c r="DL159" s="24"/>
      <c r="DM159" s="24">
        <v>1</v>
      </c>
      <c r="DN159" s="24"/>
      <c r="DO159" s="24"/>
      <c r="DP159" s="24"/>
      <c r="DQ159" s="24"/>
      <c r="DR159" s="24"/>
      <c r="DS159" s="24"/>
      <c r="DT159" s="24"/>
      <c r="DU159" s="24"/>
      <c r="DV159" s="24"/>
      <c r="DW159" s="24"/>
      <c r="DX159" s="24">
        <v>1</v>
      </c>
      <c r="DY159" s="24">
        <v>1</v>
      </c>
      <c r="DZ159" s="24"/>
      <c r="EA159" s="24"/>
      <c r="EB159" s="24"/>
      <c r="EC159" s="24">
        <v>1</v>
      </c>
      <c r="ED159" s="9"/>
    </row>
    <row r="160" spans="1:134" ht="10.050000000000001" customHeight="1" x14ac:dyDescent="0.2">
      <c r="A160" s="9">
        <v>119</v>
      </c>
      <c r="B160" s="7" t="s">
        <v>338</v>
      </c>
      <c r="C160" s="24">
        <f t="shared" si="89"/>
        <v>2</v>
      </c>
      <c r="D160" s="24">
        <f t="shared" si="90"/>
        <v>5</v>
      </c>
      <c r="E160" s="24">
        <f t="shared" si="91"/>
        <v>7</v>
      </c>
      <c r="F160" s="99">
        <f t="shared" si="92"/>
        <v>8.9743589743589744E-2</v>
      </c>
      <c r="G160" s="24">
        <f t="shared" si="93"/>
        <v>1</v>
      </c>
      <c r="H160" s="35">
        <f t="shared" si="94"/>
        <v>6</v>
      </c>
      <c r="I160" s="24">
        <f t="shared" si="95"/>
        <v>7</v>
      </c>
      <c r="J160" s="99">
        <f t="shared" si="96"/>
        <v>0.17073170731707318</v>
      </c>
      <c r="K160" s="99">
        <f t="shared" si="75"/>
        <v>0.17073170731707318</v>
      </c>
      <c r="L160" s="60">
        <f t="shared" si="97"/>
        <v>14</v>
      </c>
      <c r="M160" s="99">
        <f t="shared" si="98"/>
        <v>0.11764705882352941</v>
      </c>
      <c r="N160" s="99">
        <f t="shared" si="99"/>
        <v>8.098811757348344E-2</v>
      </c>
      <c r="O160" s="24"/>
      <c r="P160" s="24"/>
      <c r="Q160" s="24"/>
      <c r="R160" s="24"/>
      <c r="S160" s="24"/>
      <c r="T160" s="24">
        <v>1</v>
      </c>
      <c r="U160" s="24"/>
      <c r="V160" s="24"/>
      <c r="W160" s="24"/>
      <c r="X160" s="24"/>
      <c r="Y160" s="24"/>
      <c r="Z160" s="24"/>
      <c r="AA160" s="24"/>
      <c r="AB160" s="24">
        <v>1</v>
      </c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>
        <v>1</v>
      </c>
      <c r="CB160" s="24">
        <v>1</v>
      </c>
      <c r="CC160" s="24">
        <v>1</v>
      </c>
      <c r="CD160" s="24">
        <v>1</v>
      </c>
      <c r="CE160" s="24"/>
      <c r="CF160" s="24"/>
      <c r="CG160" s="24">
        <v>1</v>
      </c>
      <c r="CH160" s="24"/>
      <c r="CI160" s="24"/>
      <c r="CJ160" s="24"/>
      <c r="CK160" s="24"/>
      <c r="CL160" s="24"/>
      <c r="CM160" s="24"/>
      <c r="CN160" s="24"/>
      <c r="CO160" s="24"/>
      <c r="CP160" s="24"/>
      <c r="CQ160" s="24"/>
      <c r="CR160" s="24"/>
      <c r="CS160" s="24"/>
      <c r="CT160" s="24"/>
      <c r="CU160" s="24"/>
      <c r="CV160" s="24"/>
      <c r="CW160" s="24"/>
      <c r="CX160" s="24"/>
      <c r="CY160" s="24"/>
      <c r="CZ160" s="24"/>
      <c r="DA160" s="24"/>
      <c r="DB160" s="24"/>
      <c r="DC160" s="24">
        <v>1</v>
      </c>
      <c r="DD160" s="24"/>
      <c r="DE160" s="24">
        <v>1</v>
      </c>
      <c r="DF160" s="24"/>
      <c r="DG160" s="24"/>
      <c r="DH160" s="24"/>
      <c r="DI160" s="24"/>
      <c r="DJ160" s="24"/>
      <c r="DK160" s="24">
        <v>1</v>
      </c>
      <c r="DL160" s="24"/>
      <c r="DM160" s="24"/>
      <c r="DN160" s="24"/>
      <c r="DO160" s="24"/>
      <c r="DP160" s="24">
        <v>1</v>
      </c>
      <c r="DQ160" s="24"/>
      <c r="DR160" s="24"/>
      <c r="DS160" s="24"/>
      <c r="DT160" s="24"/>
      <c r="DU160" s="24">
        <v>1</v>
      </c>
      <c r="DV160" s="24"/>
      <c r="DW160" s="24"/>
      <c r="DX160" s="24"/>
      <c r="DY160" s="24"/>
      <c r="DZ160" s="24">
        <v>1</v>
      </c>
      <c r="EA160" s="24"/>
      <c r="EB160" s="24">
        <v>1</v>
      </c>
      <c r="EC160" s="24"/>
      <c r="ED160" s="9"/>
    </row>
    <row r="161" spans="1:134" ht="10.050000000000001" customHeight="1" x14ac:dyDescent="0.2">
      <c r="A161" s="9">
        <v>120</v>
      </c>
      <c r="B161" s="7" t="s">
        <v>341</v>
      </c>
      <c r="C161" s="24">
        <f t="shared" si="89"/>
        <v>4</v>
      </c>
      <c r="D161" s="24">
        <f t="shared" si="90"/>
        <v>4</v>
      </c>
      <c r="E161" s="24">
        <f t="shared" si="91"/>
        <v>8</v>
      </c>
      <c r="F161" s="99">
        <f t="shared" si="92"/>
        <v>0.10256410256410256</v>
      </c>
      <c r="G161" s="24">
        <f t="shared" si="93"/>
        <v>0</v>
      </c>
      <c r="H161" s="35">
        <f t="shared" si="94"/>
        <v>1</v>
      </c>
      <c r="I161" s="24">
        <f t="shared" si="95"/>
        <v>1</v>
      </c>
      <c r="J161" s="99">
        <f t="shared" si="96"/>
        <v>2.4390243902439025E-2</v>
      </c>
      <c r="K161" s="99">
        <f t="shared" si="75"/>
        <v>2.4390243902439025E-2</v>
      </c>
      <c r="L161" s="60">
        <f t="shared" si="97"/>
        <v>9</v>
      </c>
      <c r="M161" s="99">
        <f t="shared" si="98"/>
        <v>7.5630252100840331E-2</v>
      </c>
      <c r="N161" s="99">
        <f t="shared" si="99"/>
        <v>-7.8173858661663542E-2</v>
      </c>
      <c r="O161" s="24"/>
      <c r="P161" s="24"/>
      <c r="Q161" s="24"/>
      <c r="R161" s="24"/>
      <c r="S161" s="24"/>
      <c r="T161" s="24"/>
      <c r="U161" s="24"/>
      <c r="V161" s="24">
        <v>1</v>
      </c>
      <c r="W161" s="24"/>
      <c r="X161" s="24">
        <v>1</v>
      </c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>
        <v>1</v>
      </c>
      <c r="AJ161" s="24"/>
      <c r="AK161" s="24"/>
      <c r="AL161" s="24"/>
      <c r="AM161" s="24"/>
      <c r="AN161" s="24"/>
      <c r="AO161" s="24"/>
      <c r="AP161" s="24"/>
      <c r="AQ161" s="24"/>
      <c r="AR161" s="24"/>
      <c r="AS161" s="24">
        <v>1</v>
      </c>
      <c r="AT161" s="24"/>
      <c r="AU161" s="24"/>
      <c r="AV161" s="24"/>
      <c r="AW161" s="24"/>
      <c r="AX161" s="24"/>
      <c r="AY161" s="24"/>
      <c r="AZ161" s="24"/>
      <c r="BA161" s="24"/>
      <c r="BB161" s="24">
        <v>1</v>
      </c>
      <c r="BC161" s="24"/>
      <c r="BD161" s="24"/>
      <c r="BE161" s="24"/>
      <c r="BF161" s="24"/>
      <c r="BG161" s="24">
        <v>1</v>
      </c>
      <c r="BH161" s="24"/>
      <c r="BI161" s="24"/>
      <c r="BJ161" s="24"/>
      <c r="BK161" s="24"/>
      <c r="BL161" s="24"/>
      <c r="BM161" s="24"/>
      <c r="BN161" s="24"/>
      <c r="BO161" s="24">
        <v>1</v>
      </c>
      <c r="BP161" s="24"/>
      <c r="BQ161" s="24"/>
      <c r="BR161" s="24"/>
      <c r="BS161" s="24"/>
      <c r="BT161" s="24"/>
      <c r="BU161" s="24"/>
      <c r="BV161" s="24"/>
      <c r="BW161" s="24">
        <v>1</v>
      </c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24"/>
      <c r="CQ161" s="24"/>
      <c r="CR161" s="24"/>
      <c r="CS161" s="24"/>
      <c r="CT161" s="24"/>
      <c r="CU161" s="24"/>
      <c r="CV161" s="24"/>
      <c r="CW161" s="24"/>
      <c r="CX161" s="24"/>
      <c r="CY161" s="24"/>
      <c r="CZ161" s="24"/>
      <c r="DA161" s="24"/>
      <c r="DB161" s="24"/>
      <c r="DC161" s="24"/>
      <c r="DD161" s="24"/>
      <c r="DE161" s="24"/>
      <c r="DF161" s="24">
        <v>1</v>
      </c>
      <c r="DG161" s="24"/>
      <c r="DH161" s="24"/>
      <c r="DI161" s="24"/>
      <c r="DJ161" s="24"/>
      <c r="DK161" s="24"/>
      <c r="DL161" s="24"/>
      <c r="DM161" s="24"/>
      <c r="DN161" s="24"/>
      <c r="DO161" s="24"/>
      <c r="DP161" s="24"/>
      <c r="DQ161" s="24"/>
      <c r="DR161" s="24"/>
      <c r="DS161" s="24"/>
      <c r="DT161" s="24"/>
      <c r="DU161" s="24"/>
      <c r="DV161" s="24"/>
      <c r="DW161" s="24"/>
      <c r="DX161" s="24"/>
      <c r="DY161" s="24"/>
      <c r="DZ161" s="24"/>
      <c r="EA161" s="24"/>
      <c r="EB161" s="24"/>
      <c r="EC161" s="24"/>
      <c r="ED161" s="9"/>
    </row>
    <row r="162" spans="1:134" ht="10.050000000000001" customHeight="1" x14ac:dyDescent="0.2">
      <c r="A162" s="9">
        <v>121</v>
      </c>
      <c r="B162" s="7" t="s">
        <v>342</v>
      </c>
      <c r="C162" s="24">
        <f t="shared" si="89"/>
        <v>0</v>
      </c>
      <c r="D162" s="24">
        <f t="shared" si="90"/>
        <v>3</v>
      </c>
      <c r="E162" s="24">
        <f t="shared" si="91"/>
        <v>3</v>
      </c>
      <c r="F162" s="99">
        <f t="shared" si="92"/>
        <v>3.8461538461538464E-2</v>
      </c>
      <c r="G162" s="24">
        <f t="shared" si="93"/>
        <v>0</v>
      </c>
      <c r="H162" s="35">
        <f t="shared" si="94"/>
        <v>1</v>
      </c>
      <c r="I162" s="24">
        <f t="shared" si="95"/>
        <v>1</v>
      </c>
      <c r="J162" s="99">
        <f t="shared" si="96"/>
        <v>2.4390243902439025E-2</v>
      </c>
      <c r="K162" s="99">
        <f t="shared" si="75"/>
        <v>2.4390243902439025E-2</v>
      </c>
      <c r="L162" s="60">
        <f t="shared" si="97"/>
        <v>4</v>
      </c>
      <c r="M162" s="99">
        <f t="shared" si="98"/>
        <v>3.3613445378151259E-2</v>
      </c>
      <c r="N162" s="99">
        <f t="shared" si="99"/>
        <v>-1.4071294559099438E-2</v>
      </c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>
        <v>1</v>
      </c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>
        <v>1</v>
      </c>
      <c r="CA162" s="24"/>
      <c r="CB162" s="24"/>
      <c r="CC162" s="24"/>
      <c r="CD162" s="24"/>
      <c r="CE162" s="24"/>
      <c r="CF162" s="24"/>
      <c r="CG162" s="24"/>
      <c r="CH162" s="24">
        <v>1</v>
      </c>
      <c r="CI162" s="24"/>
      <c r="CJ162" s="24"/>
      <c r="CK162" s="24"/>
      <c r="CL162" s="24"/>
      <c r="CM162" s="24"/>
      <c r="CN162" s="24"/>
      <c r="CO162" s="24"/>
      <c r="CP162" s="24"/>
      <c r="CQ162" s="24"/>
      <c r="CR162" s="24"/>
      <c r="CS162" s="24"/>
      <c r="CT162" s="24"/>
      <c r="CU162" s="24"/>
      <c r="CV162" s="24"/>
      <c r="CW162" s="24"/>
      <c r="CX162" s="24"/>
      <c r="CY162" s="24"/>
      <c r="CZ162" s="24"/>
      <c r="DA162" s="24"/>
      <c r="DB162" s="24"/>
      <c r="DC162" s="24"/>
      <c r="DD162" s="24"/>
      <c r="DE162" s="24"/>
      <c r="DF162" s="24"/>
      <c r="DG162" s="24"/>
      <c r="DH162" s="24"/>
      <c r="DI162" s="24"/>
      <c r="DJ162" s="24">
        <v>1</v>
      </c>
      <c r="DK162" s="24"/>
      <c r="DL162" s="24"/>
      <c r="DM162" s="24"/>
      <c r="DN162" s="24"/>
      <c r="DO162" s="24"/>
      <c r="DP162" s="24"/>
      <c r="DQ162" s="24"/>
      <c r="DR162" s="24"/>
      <c r="DS162" s="24"/>
      <c r="DT162" s="24"/>
      <c r="DU162" s="24"/>
      <c r="DV162" s="24"/>
      <c r="DW162" s="24"/>
      <c r="DX162" s="24"/>
      <c r="DY162" s="24"/>
      <c r="DZ162" s="24"/>
      <c r="EA162" s="24"/>
      <c r="EB162" s="24"/>
      <c r="EC162" s="24"/>
      <c r="ED162" s="9"/>
    </row>
    <row r="163" spans="1:134" ht="10.050000000000001" customHeight="1" x14ac:dyDescent="0.2">
      <c r="A163" s="9">
        <v>122</v>
      </c>
      <c r="B163" s="7" t="s">
        <v>412</v>
      </c>
      <c r="C163" s="24">
        <f t="shared" si="89"/>
        <v>0</v>
      </c>
      <c r="D163" s="24">
        <f t="shared" si="90"/>
        <v>0</v>
      </c>
      <c r="E163" s="24">
        <f t="shared" si="91"/>
        <v>0</v>
      </c>
      <c r="F163" s="99">
        <f t="shared" si="92"/>
        <v>0</v>
      </c>
      <c r="G163" s="24">
        <f t="shared" si="93"/>
        <v>2</v>
      </c>
      <c r="H163" s="35">
        <f t="shared" si="94"/>
        <v>0</v>
      </c>
      <c r="I163" s="24">
        <f t="shared" si="95"/>
        <v>2</v>
      </c>
      <c r="J163" s="99">
        <f t="shared" si="96"/>
        <v>4.878048780487805E-2</v>
      </c>
      <c r="K163" s="99">
        <f t="shared" ref="K163:K207" si="100">I163/41</f>
        <v>4.878048780487805E-2</v>
      </c>
      <c r="L163" s="60">
        <f t="shared" si="97"/>
        <v>2</v>
      </c>
      <c r="M163" s="99">
        <f t="shared" si="98"/>
        <v>1.680672268907563E-2</v>
      </c>
      <c r="N163" s="99">
        <f t="shared" si="99"/>
        <v>4.878048780487805E-2</v>
      </c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>
        <v>1</v>
      </c>
      <c r="CP163" s="24">
        <v>1</v>
      </c>
      <c r="CQ163" s="24"/>
      <c r="CR163" s="24"/>
      <c r="CS163" s="24"/>
      <c r="CT163" s="24"/>
      <c r="CU163" s="24"/>
      <c r="CV163" s="24"/>
      <c r="CW163" s="24"/>
      <c r="CX163" s="24"/>
      <c r="CY163" s="24"/>
      <c r="CZ163" s="24"/>
      <c r="DA163" s="24"/>
      <c r="DB163" s="24"/>
      <c r="DC163" s="24"/>
      <c r="DD163" s="24"/>
      <c r="DE163" s="24"/>
      <c r="DF163" s="24"/>
      <c r="DG163" s="24"/>
      <c r="DH163" s="24"/>
      <c r="DI163" s="24"/>
      <c r="DJ163" s="24"/>
      <c r="DK163" s="24"/>
      <c r="DL163" s="24"/>
      <c r="DM163" s="24"/>
      <c r="DN163" s="24"/>
      <c r="DO163" s="24"/>
      <c r="DP163" s="24"/>
      <c r="DQ163" s="24"/>
      <c r="DR163" s="24"/>
      <c r="DS163" s="24"/>
      <c r="DT163" s="24"/>
      <c r="DU163" s="24"/>
      <c r="DV163" s="24"/>
      <c r="DW163" s="24"/>
      <c r="DX163" s="24"/>
      <c r="DY163" s="24"/>
      <c r="DZ163" s="24"/>
      <c r="EA163" s="24"/>
      <c r="EB163" s="24"/>
      <c r="EC163" s="24"/>
      <c r="ED163" s="9"/>
    </row>
    <row r="164" spans="1:134" s="3" customFormat="1" ht="10.050000000000001" customHeight="1" x14ac:dyDescent="0.2">
      <c r="A164" s="3" t="s">
        <v>386</v>
      </c>
      <c r="B164" s="4" t="s">
        <v>353</v>
      </c>
      <c r="C164" s="30"/>
      <c r="D164" s="29"/>
      <c r="E164" s="39"/>
      <c r="F164" s="98"/>
      <c r="G164" s="29"/>
      <c r="H164" s="31"/>
      <c r="I164" s="39"/>
      <c r="J164" s="98"/>
      <c r="K164" s="39"/>
      <c r="L164" s="59"/>
      <c r="M164" s="98"/>
      <c r="N164" s="98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  <c r="DC164" s="27"/>
      <c r="DD164" s="27"/>
      <c r="DE164" s="27"/>
      <c r="DF164" s="27"/>
      <c r="DG164" s="27"/>
      <c r="DH164" s="27"/>
      <c r="DI164" s="27"/>
      <c r="DJ164" s="27"/>
      <c r="DK164" s="27"/>
      <c r="DL164" s="27"/>
      <c r="DM164" s="27"/>
      <c r="DN164" s="27"/>
      <c r="DO164" s="27"/>
      <c r="DP164" s="27"/>
      <c r="DQ164" s="27"/>
      <c r="DR164" s="27"/>
      <c r="DS164" s="27"/>
      <c r="DT164" s="27"/>
      <c r="DU164" s="27"/>
      <c r="DV164" s="27"/>
      <c r="DW164" s="27"/>
      <c r="DX164" s="27"/>
      <c r="DY164" s="27"/>
      <c r="DZ164" s="27"/>
      <c r="EA164" s="27"/>
      <c r="EB164" s="27"/>
      <c r="EC164" s="27"/>
    </row>
    <row r="165" spans="1:134" ht="10.050000000000001" customHeight="1" x14ac:dyDescent="0.2">
      <c r="A165" s="9">
        <v>123</v>
      </c>
      <c r="B165" s="7" t="s">
        <v>354</v>
      </c>
      <c r="C165" s="24">
        <f t="shared" ref="C165:C171" si="101">SUM(O165:AS165)</f>
        <v>15</v>
      </c>
      <c r="D165" s="24">
        <f t="shared" ref="D165:D171" si="102">SUM(AT165:CN165)</f>
        <v>25</v>
      </c>
      <c r="E165" s="24">
        <f t="shared" ref="E165:E171" si="103">SUM(C165,D165)</f>
        <v>40</v>
      </c>
      <c r="F165" s="99">
        <f t="shared" ref="F165:F171" si="104">E165/78</f>
        <v>0.51282051282051277</v>
      </c>
      <c r="G165" s="24">
        <f t="shared" ref="G165:G171" si="105">SUM(CO165:DD165)</f>
        <v>6</v>
      </c>
      <c r="H165" s="35">
        <f t="shared" ref="H165:H171" si="106">SUM(DE165:EC165)</f>
        <v>11</v>
      </c>
      <c r="I165" s="24">
        <f t="shared" ref="I165:I171" si="107">SUM(G165,H165)</f>
        <v>17</v>
      </c>
      <c r="J165" s="99">
        <f t="shared" ref="J165:J171" si="108">I165/41</f>
        <v>0.41463414634146339</v>
      </c>
      <c r="K165" s="99">
        <f t="shared" si="100"/>
        <v>0.41463414634146339</v>
      </c>
      <c r="L165" s="60">
        <f t="shared" ref="L165:L171" si="109">E165+I165</f>
        <v>57</v>
      </c>
      <c r="M165" s="99">
        <f t="shared" ref="M165:M171" si="110">L165/119</f>
        <v>0.47899159663865548</v>
      </c>
      <c r="N165" s="99">
        <f t="shared" ref="N165:N171" si="111">J165-F165</f>
        <v>-9.8186366479049381E-2</v>
      </c>
      <c r="O165" s="24">
        <v>1</v>
      </c>
      <c r="P165" s="33"/>
      <c r="Q165" s="24">
        <v>1</v>
      </c>
      <c r="R165" s="24">
        <v>1</v>
      </c>
      <c r="S165" s="24"/>
      <c r="T165" s="24"/>
      <c r="U165" s="24">
        <v>1</v>
      </c>
      <c r="V165" s="24"/>
      <c r="W165" s="24"/>
      <c r="X165" s="24">
        <v>1</v>
      </c>
      <c r="Y165" s="24">
        <v>1</v>
      </c>
      <c r="Z165" s="24">
        <v>1</v>
      </c>
      <c r="AA165" s="24">
        <v>1</v>
      </c>
      <c r="AB165" s="24"/>
      <c r="AC165" s="24"/>
      <c r="AD165" s="24">
        <v>1</v>
      </c>
      <c r="AE165" s="24">
        <v>1</v>
      </c>
      <c r="AF165" s="24"/>
      <c r="AG165" s="24"/>
      <c r="AH165" s="24"/>
      <c r="AI165" s="24"/>
      <c r="AJ165" s="24">
        <v>1</v>
      </c>
      <c r="AK165" s="24"/>
      <c r="AL165" s="24"/>
      <c r="AM165" s="24"/>
      <c r="AN165" s="24"/>
      <c r="AO165" s="24">
        <v>1</v>
      </c>
      <c r="AP165" s="24">
        <v>1</v>
      </c>
      <c r="AQ165" s="24"/>
      <c r="AR165" s="24">
        <v>1</v>
      </c>
      <c r="AS165" s="24">
        <v>1</v>
      </c>
      <c r="AT165" s="24">
        <v>1</v>
      </c>
      <c r="AU165" s="24">
        <v>1</v>
      </c>
      <c r="AV165" s="24"/>
      <c r="AW165" s="24">
        <v>1</v>
      </c>
      <c r="AX165" s="24"/>
      <c r="AY165" s="24">
        <v>1</v>
      </c>
      <c r="AZ165" s="24">
        <v>1</v>
      </c>
      <c r="BA165" s="24">
        <v>1</v>
      </c>
      <c r="BB165" s="24">
        <v>1</v>
      </c>
      <c r="BC165" s="24">
        <v>1</v>
      </c>
      <c r="BD165" s="24"/>
      <c r="BE165" s="24"/>
      <c r="BF165" s="24">
        <v>1</v>
      </c>
      <c r="BG165" s="24"/>
      <c r="BH165" s="24"/>
      <c r="BI165" s="24">
        <v>1</v>
      </c>
      <c r="BJ165" s="24"/>
      <c r="BK165" s="24"/>
      <c r="BL165" s="24"/>
      <c r="BM165" s="24">
        <v>1</v>
      </c>
      <c r="BN165" s="24">
        <v>1</v>
      </c>
      <c r="BO165" s="24">
        <v>1</v>
      </c>
      <c r="BP165" s="24"/>
      <c r="BQ165" s="24">
        <v>1</v>
      </c>
      <c r="BR165" s="24">
        <v>1</v>
      </c>
      <c r="BS165" s="24"/>
      <c r="BT165" s="24"/>
      <c r="BU165" s="24">
        <v>1</v>
      </c>
      <c r="BV165" s="24">
        <v>1</v>
      </c>
      <c r="BW165" s="24">
        <v>1</v>
      </c>
      <c r="BX165" s="24">
        <v>1</v>
      </c>
      <c r="BY165" s="24">
        <v>1</v>
      </c>
      <c r="BZ165" s="24">
        <v>1</v>
      </c>
      <c r="CA165" s="24"/>
      <c r="CB165" s="24"/>
      <c r="CC165" s="24"/>
      <c r="CD165" s="24"/>
      <c r="CE165" s="24"/>
      <c r="CF165" s="24">
        <v>1</v>
      </c>
      <c r="CG165" s="24"/>
      <c r="CH165" s="24">
        <v>1</v>
      </c>
      <c r="CI165" s="24"/>
      <c r="CJ165" s="24">
        <v>1</v>
      </c>
      <c r="CK165" s="24">
        <v>1</v>
      </c>
      <c r="CL165" s="24"/>
      <c r="CM165" s="24"/>
      <c r="CN165" s="24"/>
      <c r="CO165" s="24">
        <v>1</v>
      </c>
      <c r="CP165" s="24"/>
      <c r="CQ165" s="24"/>
      <c r="CR165" s="24"/>
      <c r="CS165" s="24"/>
      <c r="CT165" s="24">
        <v>1</v>
      </c>
      <c r="CU165" s="24"/>
      <c r="CV165" s="24"/>
      <c r="CW165" s="24"/>
      <c r="CX165" s="24"/>
      <c r="CY165" s="24">
        <v>1</v>
      </c>
      <c r="CZ165" s="24"/>
      <c r="DA165" s="24">
        <v>1</v>
      </c>
      <c r="DB165" s="24"/>
      <c r="DC165" s="24">
        <v>1</v>
      </c>
      <c r="DD165" s="24">
        <v>1</v>
      </c>
      <c r="DE165" s="24"/>
      <c r="DF165" s="24">
        <v>1</v>
      </c>
      <c r="DG165" s="24">
        <v>1</v>
      </c>
      <c r="DH165" s="24"/>
      <c r="DI165" s="24"/>
      <c r="DJ165" s="24">
        <v>1</v>
      </c>
      <c r="DK165" s="24"/>
      <c r="DL165" s="24"/>
      <c r="DM165" s="24">
        <v>1</v>
      </c>
      <c r="DN165" s="24"/>
      <c r="DO165" s="24">
        <v>1</v>
      </c>
      <c r="DP165" s="24">
        <v>1</v>
      </c>
      <c r="DQ165" s="24"/>
      <c r="DR165" s="24"/>
      <c r="DS165" s="24">
        <v>1</v>
      </c>
      <c r="DT165" s="24"/>
      <c r="DU165" s="24">
        <v>1</v>
      </c>
      <c r="DV165" s="24">
        <v>1</v>
      </c>
      <c r="DW165" s="24">
        <v>1</v>
      </c>
      <c r="DX165" s="24"/>
      <c r="DY165" s="24">
        <v>1</v>
      </c>
      <c r="DZ165" s="24"/>
      <c r="EA165" s="24"/>
      <c r="EB165" s="24"/>
      <c r="EC165" s="24"/>
      <c r="ED165" s="9"/>
    </row>
    <row r="166" spans="1:134" ht="10.050000000000001" customHeight="1" x14ac:dyDescent="0.2">
      <c r="A166" s="9">
        <v>124</v>
      </c>
      <c r="B166" s="7" t="s">
        <v>355</v>
      </c>
      <c r="C166" s="24">
        <f t="shared" si="101"/>
        <v>10</v>
      </c>
      <c r="D166" s="24">
        <f t="shared" si="102"/>
        <v>8</v>
      </c>
      <c r="E166" s="24">
        <f t="shared" si="103"/>
        <v>18</v>
      </c>
      <c r="F166" s="99">
        <f t="shared" si="104"/>
        <v>0.23076923076923078</v>
      </c>
      <c r="G166" s="24">
        <f t="shared" si="105"/>
        <v>2</v>
      </c>
      <c r="H166" s="35">
        <f t="shared" si="106"/>
        <v>9</v>
      </c>
      <c r="I166" s="24">
        <f t="shared" si="107"/>
        <v>11</v>
      </c>
      <c r="J166" s="99">
        <f t="shared" si="108"/>
        <v>0.26829268292682928</v>
      </c>
      <c r="K166" s="99">
        <f t="shared" si="100"/>
        <v>0.26829268292682928</v>
      </c>
      <c r="L166" s="60">
        <f t="shared" si="109"/>
        <v>29</v>
      </c>
      <c r="M166" s="99">
        <f t="shared" si="110"/>
        <v>0.24369747899159663</v>
      </c>
      <c r="N166" s="99">
        <f t="shared" si="111"/>
        <v>3.7523452157598502E-2</v>
      </c>
      <c r="O166" s="24"/>
      <c r="P166" s="33">
        <v>1</v>
      </c>
      <c r="Q166" s="24">
        <v>1</v>
      </c>
      <c r="R166" s="24"/>
      <c r="S166" s="24"/>
      <c r="T166" s="24"/>
      <c r="U166" s="24"/>
      <c r="V166" s="24">
        <v>1</v>
      </c>
      <c r="W166" s="24">
        <v>1</v>
      </c>
      <c r="X166" s="24"/>
      <c r="Y166" s="24"/>
      <c r="Z166" s="24"/>
      <c r="AA166" s="24"/>
      <c r="AB166" s="24">
        <v>1</v>
      </c>
      <c r="AC166" s="24">
        <v>1</v>
      </c>
      <c r="AD166" s="24"/>
      <c r="AE166" s="24"/>
      <c r="AF166" s="24"/>
      <c r="AG166" s="24"/>
      <c r="AH166" s="24"/>
      <c r="AI166" s="24"/>
      <c r="AJ166" s="24"/>
      <c r="AK166" s="24">
        <v>1</v>
      </c>
      <c r="AL166" s="24">
        <v>1</v>
      </c>
      <c r="AM166" s="24">
        <v>1</v>
      </c>
      <c r="AN166" s="24">
        <v>1</v>
      </c>
      <c r="AO166" s="24"/>
      <c r="AP166" s="24"/>
      <c r="AQ166" s="24"/>
      <c r="AR166" s="24"/>
      <c r="AS166" s="24"/>
      <c r="AT166" s="24"/>
      <c r="AU166" s="24"/>
      <c r="AV166" s="24">
        <v>1</v>
      </c>
      <c r="AW166" s="24"/>
      <c r="AX166" s="24">
        <v>1</v>
      </c>
      <c r="AY166" s="24"/>
      <c r="AZ166" s="24"/>
      <c r="BA166" s="24"/>
      <c r="BB166" s="24"/>
      <c r="BC166" s="24"/>
      <c r="BD166" s="24"/>
      <c r="BE166" s="24"/>
      <c r="BF166" s="24"/>
      <c r="BG166" s="24"/>
      <c r="BH166" s="24">
        <v>1</v>
      </c>
      <c r="BI166" s="24"/>
      <c r="BJ166" s="24"/>
      <c r="BK166" s="24"/>
      <c r="BL166" s="24"/>
      <c r="BM166" s="24"/>
      <c r="BN166" s="24"/>
      <c r="BO166" s="24"/>
      <c r="BP166" s="24">
        <v>1</v>
      </c>
      <c r="BQ166" s="24"/>
      <c r="BR166" s="24"/>
      <c r="BS166" s="24"/>
      <c r="BT166" s="24">
        <v>1</v>
      </c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>
        <v>1</v>
      </c>
      <c r="CH166" s="24"/>
      <c r="CI166" s="24">
        <v>1</v>
      </c>
      <c r="CJ166" s="24"/>
      <c r="CK166" s="24"/>
      <c r="CL166" s="24"/>
      <c r="CM166" s="24"/>
      <c r="CN166" s="24">
        <v>1</v>
      </c>
      <c r="CO166" s="24"/>
      <c r="CP166" s="24"/>
      <c r="CQ166" s="24"/>
      <c r="CR166" s="24">
        <v>1</v>
      </c>
      <c r="CS166" s="24"/>
      <c r="CT166" s="24"/>
      <c r="CU166" s="24">
        <v>1</v>
      </c>
      <c r="CV166" s="24"/>
      <c r="CW166" s="24"/>
      <c r="CX166" s="24"/>
      <c r="CY166" s="24"/>
      <c r="CZ166" s="24"/>
      <c r="DA166" s="24"/>
      <c r="DB166" s="24"/>
      <c r="DC166" s="24"/>
      <c r="DD166" s="24"/>
      <c r="DE166" s="24">
        <v>1</v>
      </c>
      <c r="DF166" s="24"/>
      <c r="DG166" s="24"/>
      <c r="DH166" s="24">
        <v>1</v>
      </c>
      <c r="DI166" s="24">
        <v>1</v>
      </c>
      <c r="DJ166" s="24"/>
      <c r="DK166" s="24">
        <v>1</v>
      </c>
      <c r="DL166" s="24"/>
      <c r="DM166" s="24"/>
      <c r="DN166" s="24"/>
      <c r="DO166" s="24"/>
      <c r="DP166" s="24"/>
      <c r="DQ166" s="24">
        <v>1</v>
      </c>
      <c r="DR166" s="24">
        <v>1</v>
      </c>
      <c r="DS166" s="24"/>
      <c r="DT166" s="24"/>
      <c r="DU166" s="24"/>
      <c r="DV166" s="24"/>
      <c r="DW166" s="24"/>
      <c r="DX166" s="24"/>
      <c r="DY166" s="24"/>
      <c r="DZ166" s="24"/>
      <c r="EA166" s="24">
        <v>1</v>
      </c>
      <c r="EB166" s="24">
        <v>1</v>
      </c>
      <c r="EC166" s="24">
        <v>1</v>
      </c>
      <c r="ED166" s="9"/>
    </row>
    <row r="167" spans="1:134" ht="10.050000000000001" customHeight="1" x14ac:dyDescent="0.2">
      <c r="A167" s="9">
        <v>125</v>
      </c>
      <c r="B167" s="7" t="s">
        <v>359</v>
      </c>
      <c r="C167" s="24">
        <f t="shared" si="101"/>
        <v>4</v>
      </c>
      <c r="D167" s="24">
        <f t="shared" si="102"/>
        <v>8</v>
      </c>
      <c r="E167" s="24">
        <f t="shared" si="103"/>
        <v>12</v>
      </c>
      <c r="F167" s="99">
        <f t="shared" si="104"/>
        <v>0.15384615384615385</v>
      </c>
      <c r="G167" s="24">
        <f t="shared" si="105"/>
        <v>3</v>
      </c>
      <c r="H167" s="35">
        <f t="shared" si="106"/>
        <v>1</v>
      </c>
      <c r="I167" s="24">
        <f t="shared" si="107"/>
        <v>4</v>
      </c>
      <c r="J167" s="99">
        <f t="shared" si="108"/>
        <v>9.7560975609756101E-2</v>
      </c>
      <c r="K167" s="99">
        <f t="shared" si="100"/>
        <v>9.7560975609756101E-2</v>
      </c>
      <c r="L167" s="60">
        <f t="shared" si="109"/>
        <v>16</v>
      </c>
      <c r="M167" s="99">
        <f t="shared" si="110"/>
        <v>0.13445378151260504</v>
      </c>
      <c r="N167" s="99">
        <f t="shared" si="111"/>
        <v>-5.6285178236397754E-2</v>
      </c>
      <c r="O167" s="24"/>
      <c r="P167" s="33">
        <v>1</v>
      </c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>
        <v>1</v>
      </c>
      <c r="AG167" s="24">
        <v>1</v>
      </c>
      <c r="AH167" s="24">
        <v>1</v>
      </c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>
        <v>1</v>
      </c>
      <c r="BE167" s="24"/>
      <c r="BF167" s="24"/>
      <c r="BG167" s="24">
        <v>1</v>
      </c>
      <c r="BH167" s="24"/>
      <c r="BI167" s="24"/>
      <c r="BJ167" s="24">
        <v>1</v>
      </c>
      <c r="BK167" s="24">
        <v>1</v>
      </c>
      <c r="BL167" s="24">
        <v>1</v>
      </c>
      <c r="BM167" s="24"/>
      <c r="BN167" s="24"/>
      <c r="BO167" s="24"/>
      <c r="BP167" s="24"/>
      <c r="BQ167" s="24"/>
      <c r="BR167" s="24"/>
      <c r="BS167" s="24">
        <v>1</v>
      </c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>
        <v>1</v>
      </c>
      <c r="CF167" s="24"/>
      <c r="CG167" s="24"/>
      <c r="CH167" s="24"/>
      <c r="CI167" s="24"/>
      <c r="CJ167" s="24"/>
      <c r="CK167" s="24"/>
      <c r="CL167" s="24">
        <v>1</v>
      </c>
      <c r="CM167" s="24"/>
      <c r="CN167" s="24"/>
      <c r="CO167" s="24"/>
      <c r="CP167" s="24"/>
      <c r="CQ167" s="24">
        <v>1</v>
      </c>
      <c r="CR167" s="24"/>
      <c r="CS167" s="24"/>
      <c r="CT167" s="24"/>
      <c r="CU167" s="24"/>
      <c r="CV167" s="24">
        <v>1</v>
      </c>
      <c r="CW167" s="24">
        <v>1</v>
      </c>
      <c r="CX167" s="24"/>
      <c r="CY167" s="24"/>
      <c r="CZ167" s="24"/>
      <c r="DA167" s="24"/>
      <c r="DB167" s="24"/>
      <c r="DC167" s="24"/>
      <c r="DD167" s="24"/>
      <c r="DE167" s="24"/>
      <c r="DF167" s="24"/>
      <c r="DG167" s="24"/>
      <c r="DH167" s="24"/>
      <c r="DI167" s="24"/>
      <c r="DJ167" s="24"/>
      <c r="DK167" s="24"/>
      <c r="DL167" s="24"/>
      <c r="DM167" s="24"/>
      <c r="DN167" s="24"/>
      <c r="DO167" s="24"/>
      <c r="DP167" s="24"/>
      <c r="DQ167" s="24"/>
      <c r="DR167" s="24"/>
      <c r="DS167" s="24"/>
      <c r="DT167" s="24"/>
      <c r="DU167" s="24"/>
      <c r="DV167" s="24"/>
      <c r="DW167" s="24"/>
      <c r="DX167" s="24">
        <v>1</v>
      </c>
      <c r="DY167" s="24"/>
      <c r="DZ167" s="24"/>
      <c r="EA167" s="24"/>
      <c r="EB167" s="24"/>
      <c r="EC167" s="24"/>
      <c r="ED167" s="9"/>
    </row>
    <row r="168" spans="1:134" ht="10.050000000000001" customHeight="1" x14ac:dyDescent="0.2">
      <c r="A168" s="9">
        <v>126</v>
      </c>
      <c r="B168" s="7" t="s">
        <v>413</v>
      </c>
      <c r="C168" s="24">
        <f t="shared" si="101"/>
        <v>2</v>
      </c>
      <c r="D168" s="24">
        <f t="shared" si="102"/>
        <v>0</v>
      </c>
      <c r="E168" s="24">
        <f t="shared" si="103"/>
        <v>2</v>
      </c>
      <c r="F168" s="99">
        <f t="shared" si="104"/>
        <v>2.564102564102564E-2</v>
      </c>
      <c r="G168" s="24">
        <f t="shared" si="105"/>
        <v>4</v>
      </c>
      <c r="H168" s="35">
        <f t="shared" si="106"/>
        <v>4</v>
      </c>
      <c r="I168" s="24">
        <f t="shared" si="107"/>
        <v>8</v>
      </c>
      <c r="J168" s="99">
        <f t="shared" si="108"/>
        <v>0.1951219512195122</v>
      </c>
      <c r="K168" s="99">
        <f t="shared" si="100"/>
        <v>0.1951219512195122</v>
      </c>
      <c r="L168" s="60">
        <f t="shared" si="109"/>
        <v>10</v>
      </c>
      <c r="M168" s="99">
        <f t="shared" si="110"/>
        <v>8.4033613445378158E-2</v>
      </c>
      <c r="N168" s="99">
        <f t="shared" si="111"/>
        <v>0.16948092557848657</v>
      </c>
      <c r="O168" s="24"/>
      <c r="P168" s="33"/>
      <c r="Q168" s="24"/>
      <c r="R168" s="24"/>
      <c r="S168" s="24"/>
      <c r="T168" s="24">
        <v>1</v>
      </c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>
        <v>1</v>
      </c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4"/>
      <c r="CI168" s="24"/>
      <c r="CJ168" s="24"/>
      <c r="CK168" s="24"/>
      <c r="CL168" s="24"/>
      <c r="CM168" s="24"/>
      <c r="CN168" s="24"/>
      <c r="CO168" s="24"/>
      <c r="CP168" s="24"/>
      <c r="CQ168" s="24"/>
      <c r="CR168" s="24"/>
      <c r="CS168" s="24">
        <v>1</v>
      </c>
      <c r="CT168" s="24"/>
      <c r="CU168" s="24"/>
      <c r="CV168" s="24"/>
      <c r="CW168" s="24"/>
      <c r="CX168" s="24">
        <v>1</v>
      </c>
      <c r="CY168" s="24"/>
      <c r="CZ168" s="24">
        <v>1</v>
      </c>
      <c r="DA168" s="24"/>
      <c r="DB168" s="24">
        <v>1</v>
      </c>
      <c r="DC168" s="24"/>
      <c r="DD168" s="24"/>
      <c r="DE168" s="24"/>
      <c r="DF168" s="24"/>
      <c r="DG168" s="24"/>
      <c r="DH168" s="24"/>
      <c r="DI168" s="24"/>
      <c r="DJ168" s="24"/>
      <c r="DK168" s="24"/>
      <c r="DL168" s="24">
        <v>1</v>
      </c>
      <c r="DM168" s="24"/>
      <c r="DN168" s="24">
        <v>1</v>
      </c>
      <c r="DO168" s="24"/>
      <c r="DP168" s="24"/>
      <c r="DQ168" s="24"/>
      <c r="DR168" s="24"/>
      <c r="DS168" s="24"/>
      <c r="DT168" s="24">
        <v>1</v>
      </c>
      <c r="DU168" s="24"/>
      <c r="DV168" s="24"/>
      <c r="DW168" s="24"/>
      <c r="DX168" s="24"/>
      <c r="DY168" s="24"/>
      <c r="DZ168" s="24">
        <v>1</v>
      </c>
      <c r="EA168" s="24"/>
      <c r="EB168" s="24"/>
      <c r="EC168" s="24"/>
      <c r="ED168" s="9"/>
    </row>
    <row r="169" spans="1:134" ht="10.050000000000001" customHeight="1" x14ac:dyDescent="0.2">
      <c r="A169" s="9">
        <v>127</v>
      </c>
      <c r="B169" s="7" t="s">
        <v>358</v>
      </c>
      <c r="C169" s="24">
        <f t="shared" si="101"/>
        <v>2</v>
      </c>
      <c r="D169" s="24">
        <f t="shared" si="102"/>
        <v>6</v>
      </c>
      <c r="E169" s="24">
        <f t="shared" si="103"/>
        <v>8</v>
      </c>
      <c r="F169" s="99">
        <f t="shared" si="104"/>
        <v>0.10256410256410256</v>
      </c>
      <c r="G169" s="24">
        <f t="shared" si="105"/>
        <v>1</v>
      </c>
      <c r="H169" s="35">
        <f t="shared" si="106"/>
        <v>0</v>
      </c>
      <c r="I169" s="24">
        <f t="shared" si="107"/>
        <v>1</v>
      </c>
      <c r="J169" s="99">
        <f t="shared" si="108"/>
        <v>2.4390243902439025E-2</v>
      </c>
      <c r="K169" s="99">
        <f t="shared" si="100"/>
        <v>2.4390243902439025E-2</v>
      </c>
      <c r="L169" s="60">
        <f t="shared" si="109"/>
        <v>9</v>
      </c>
      <c r="M169" s="99">
        <f t="shared" si="110"/>
        <v>7.5630252100840331E-2</v>
      </c>
      <c r="N169" s="99">
        <f t="shared" si="111"/>
        <v>-7.8173858661663542E-2</v>
      </c>
      <c r="O169" s="24"/>
      <c r="P169" s="33"/>
      <c r="Q169" s="24"/>
      <c r="R169" s="24"/>
      <c r="S169" s="24">
        <v>1</v>
      </c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>
        <v>1</v>
      </c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>
        <v>1</v>
      </c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>
        <v>1</v>
      </c>
      <c r="CB169" s="24">
        <v>1</v>
      </c>
      <c r="CC169" s="24">
        <v>1</v>
      </c>
      <c r="CD169" s="24">
        <v>1</v>
      </c>
      <c r="CE169" s="24"/>
      <c r="CF169" s="24"/>
      <c r="CG169" s="24"/>
      <c r="CH169" s="24"/>
      <c r="CI169" s="24"/>
      <c r="CJ169" s="24"/>
      <c r="CK169" s="24"/>
      <c r="CL169" s="24"/>
      <c r="CM169" s="24">
        <v>1</v>
      </c>
      <c r="CN169" s="24"/>
      <c r="CO169" s="24"/>
      <c r="CP169" s="24">
        <v>1</v>
      </c>
      <c r="CQ169" s="24"/>
      <c r="CR169" s="24"/>
      <c r="CS169" s="24"/>
      <c r="CT169" s="24"/>
      <c r="CU169" s="24"/>
      <c r="CV169" s="24"/>
      <c r="CW169" s="24"/>
      <c r="CX169" s="24"/>
      <c r="CY169" s="24"/>
      <c r="CZ169" s="24"/>
      <c r="DA169" s="24"/>
      <c r="DB169" s="24"/>
      <c r="DC169" s="24"/>
      <c r="DD169" s="24"/>
      <c r="DE169" s="24"/>
      <c r="DF169" s="24"/>
      <c r="DG169" s="24"/>
      <c r="DH169" s="24"/>
      <c r="DI169" s="24"/>
      <c r="DJ169" s="24"/>
      <c r="DK169" s="24"/>
      <c r="DL169" s="24"/>
      <c r="DM169" s="24"/>
      <c r="DN169" s="24"/>
      <c r="DO169" s="24"/>
      <c r="DP169" s="24"/>
      <c r="DQ169" s="24"/>
      <c r="DR169" s="24"/>
      <c r="DS169" s="24"/>
      <c r="DT169" s="24"/>
      <c r="DU169" s="24"/>
      <c r="DV169" s="24"/>
      <c r="DW169" s="24"/>
      <c r="DX169" s="24"/>
      <c r="DY169" s="24"/>
      <c r="DZ169" s="24"/>
      <c r="EA169" s="24"/>
      <c r="EB169" s="24"/>
      <c r="EC169" s="24"/>
      <c r="ED169" s="9"/>
    </row>
    <row r="170" spans="1:134" ht="10.050000000000001" customHeight="1" x14ac:dyDescent="0.2">
      <c r="A170" s="9">
        <v>128</v>
      </c>
      <c r="B170" s="7" t="s">
        <v>356</v>
      </c>
      <c r="C170" s="24">
        <f t="shared" si="101"/>
        <v>0</v>
      </c>
      <c r="D170" s="24">
        <f t="shared" si="102"/>
        <v>0</v>
      </c>
      <c r="E170" s="24">
        <f t="shared" si="103"/>
        <v>0</v>
      </c>
      <c r="F170" s="99">
        <f t="shared" si="104"/>
        <v>0</v>
      </c>
      <c r="G170" s="24">
        <f t="shared" si="105"/>
        <v>0</v>
      </c>
      <c r="H170" s="35">
        <f t="shared" si="106"/>
        <v>0</v>
      </c>
      <c r="I170" s="24">
        <f t="shared" si="107"/>
        <v>0</v>
      </c>
      <c r="J170" s="99">
        <f t="shared" si="108"/>
        <v>0</v>
      </c>
      <c r="K170" s="99">
        <f t="shared" si="100"/>
        <v>0</v>
      </c>
      <c r="L170" s="60">
        <f t="shared" si="109"/>
        <v>0</v>
      </c>
      <c r="M170" s="99">
        <f t="shared" si="110"/>
        <v>0</v>
      </c>
      <c r="N170" s="99">
        <f t="shared" si="111"/>
        <v>0</v>
      </c>
      <c r="O170" s="24"/>
      <c r="P170" s="33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4"/>
      <c r="CI170" s="24"/>
      <c r="CJ170" s="24"/>
      <c r="CK170" s="24"/>
      <c r="CL170" s="24"/>
      <c r="CM170" s="24"/>
      <c r="CN170" s="24"/>
      <c r="CO170" s="24"/>
      <c r="CP170" s="24"/>
      <c r="CQ170" s="24"/>
      <c r="CR170" s="24"/>
      <c r="CS170" s="24"/>
      <c r="CT170" s="24"/>
      <c r="CU170" s="24"/>
      <c r="CV170" s="24"/>
      <c r="CW170" s="24"/>
      <c r="CX170" s="24"/>
      <c r="CY170" s="24"/>
      <c r="CZ170" s="24"/>
      <c r="DA170" s="24"/>
      <c r="DB170" s="24"/>
      <c r="DC170" s="24"/>
      <c r="DD170" s="24"/>
      <c r="DE170" s="24"/>
      <c r="DF170" s="24"/>
      <c r="DG170" s="24"/>
      <c r="DH170" s="24"/>
      <c r="DI170" s="24"/>
      <c r="DJ170" s="24"/>
      <c r="DK170" s="24"/>
      <c r="DL170" s="24"/>
      <c r="DM170" s="24"/>
      <c r="DN170" s="24"/>
      <c r="DO170" s="24"/>
      <c r="DP170" s="24"/>
      <c r="DQ170" s="24"/>
      <c r="DR170" s="24"/>
      <c r="DS170" s="24"/>
      <c r="DT170" s="24"/>
      <c r="DU170" s="24"/>
      <c r="DV170" s="24"/>
      <c r="DW170" s="24"/>
      <c r="DX170" s="24"/>
      <c r="DY170" s="24"/>
      <c r="DZ170" s="24"/>
      <c r="EA170" s="24"/>
      <c r="EB170" s="24"/>
      <c r="EC170" s="24"/>
      <c r="ED170" s="9"/>
    </row>
    <row r="171" spans="1:134" ht="10.050000000000001" customHeight="1" x14ac:dyDescent="0.2">
      <c r="A171" s="9">
        <v>129</v>
      </c>
      <c r="B171" s="7" t="s">
        <v>357</v>
      </c>
      <c r="C171" s="24">
        <f t="shared" si="101"/>
        <v>0</v>
      </c>
      <c r="D171" s="24">
        <f t="shared" si="102"/>
        <v>0</v>
      </c>
      <c r="E171" s="24">
        <f t="shared" si="103"/>
        <v>0</v>
      </c>
      <c r="F171" s="99">
        <f t="shared" si="104"/>
        <v>0</v>
      </c>
      <c r="G171" s="24">
        <f t="shared" si="105"/>
        <v>0</v>
      </c>
      <c r="H171" s="35">
        <f t="shared" si="106"/>
        <v>0</v>
      </c>
      <c r="I171" s="24">
        <f t="shared" si="107"/>
        <v>0</v>
      </c>
      <c r="J171" s="99">
        <f t="shared" si="108"/>
        <v>0</v>
      </c>
      <c r="K171" s="99">
        <f t="shared" si="100"/>
        <v>0</v>
      </c>
      <c r="L171" s="60">
        <f t="shared" si="109"/>
        <v>0</v>
      </c>
      <c r="M171" s="99">
        <f t="shared" si="110"/>
        <v>0</v>
      </c>
      <c r="N171" s="99">
        <f t="shared" si="111"/>
        <v>0</v>
      </c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  <c r="CN171" s="24"/>
      <c r="CO171" s="24"/>
      <c r="CP171" s="24"/>
      <c r="CQ171" s="24"/>
      <c r="CR171" s="24"/>
      <c r="CS171" s="24"/>
      <c r="CT171" s="24"/>
      <c r="CU171" s="24"/>
      <c r="CV171" s="24"/>
      <c r="CW171" s="24"/>
      <c r="CX171" s="24"/>
      <c r="CY171" s="24"/>
      <c r="CZ171" s="24"/>
      <c r="DA171" s="24"/>
      <c r="DB171" s="24"/>
      <c r="DC171" s="24"/>
      <c r="DD171" s="24"/>
      <c r="DE171" s="24"/>
      <c r="DF171" s="24"/>
      <c r="DG171" s="24"/>
      <c r="DH171" s="24"/>
      <c r="DI171" s="24"/>
      <c r="DJ171" s="24"/>
      <c r="DK171" s="24"/>
      <c r="DL171" s="24"/>
      <c r="DM171" s="24"/>
      <c r="DN171" s="24"/>
      <c r="DO171" s="24"/>
      <c r="DP171" s="24"/>
      <c r="DQ171" s="24"/>
      <c r="DR171" s="24"/>
      <c r="DS171" s="24"/>
      <c r="DT171" s="24"/>
      <c r="DU171" s="24"/>
      <c r="DV171" s="24"/>
      <c r="DW171" s="24"/>
      <c r="DX171" s="24"/>
      <c r="DY171" s="24"/>
      <c r="DZ171" s="24"/>
      <c r="EA171" s="24"/>
      <c r="EB171" s="24"/>
      <c r="EC171" s="24"/>
      <c r="ED171" s="9"/>
    </row>
    <row r="172" spans="1:134" s="3" customFormat="1" ht="10.050000000000001" customHeight="1" x14ac:dyDescent="0.2">
      <c r="A172" s="3" t="s">
        <v>426</v>
      </c>
      <c r="B172" s="4" t="s">
        <v>427</v>
      </c>
      <c r="C172" s="30"/>
      <c r="D172" s="28"/>
      <c r="E172" s="31"/>
      <c r="F172" s="101"/>
      <c r="G172" s="28"/>
      <c r="H172" s="31"/>
      <c r="I172" s="31"/>
      <c r="J172" s="98"/>
      <c r="K172" s="31"/>
      <c r="L172" s="59"/>
      <c r="M172" s="98"/>
      <c r="N172" s="101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  <c r="DC172" s="27"/>
      <c r="DD172" s="27"/>
      <c r="DE172" s="27"/>
      <c r="DF172" s="27"/>
      <c r="DG172" s="27"/>
      <c r="DH172" s="27"/>
      <c r="DI172" s="27"/>
      <c r="DJ172" s="27"/>
      <c r="DK172" s="27"/>
      <c r="DL172" s="27"/>
      <c r="DM172" s="27"/>
      <c r="DN172" s="27"/>
      <c r="DO172" s="27"/>
      <c r="DP172" s="27"/>
      <c r="DQ172" s="27"/>
      <c r="DR172" s="27"/>
      <c r="DS172" s="27"/>
      <c r="DT172" s="27"/>
      <c r="DU172" s="27"/>
      <c r="DV172" s="27"/>
      <c r="DW172" s="27"/>
      <c r="DX172" s="27"/>
      <c r="DY172" s="27"/>
      <c r="DZ172" s="27"/>
      <c r="EA172" s="27"/>
      <c r="EB172" s="27"/>
      <c r="EC172" s="27"/>
    </row>
    <row r="173" spans="1:134" ht="10.050000000000001" customHeight="1" x14ac:dyDescent="0.2">
      <c r="A173" s="9">
        <v>130</v>
      </c>
      <c r="B173" s="7" t="s">
        <v>441</v>
      </c>
      <c r="C173" s="24">
        <f>SUM(O173:AS173)</f>
        <v>31</v>
      </c>
      <c r="D173" s="24">
        <f>SUM(AT173:CN173)</f>
        <v>47</v>
      </c>
      <c r="E173" s="24">
        <f>SUM(C173,D173)</f>
        <v>78</v>
      </c>
      <c r="F173" s="99">
        <f t="shared" si="88"/>
        <v>1</v>
      </c>
      <c r="G173" s="24">
        <f>SUM(CO173:DD173)</f>
        <v>16</v>
      </c>
      <c r="H173" s="35">
        <f>SUM(DE173:EC173)</f>
        <v>24</v>
      </c>
      <c r="I173" s="24">
        <f>SUM(G173,H173)</f>
        <v>40</v>
      </c>
      <c r="J173" s="99">
        <f t="shared" ref="J173:J174" si="112">I173/41</f>
        <v>0.97560975609756095</v>
      </c>
      <c r="K173" s="99">
        <f t="shared" si="100"/>
        <v>0.97560975609756095</v>
      </c>
      <c r="L173" s="60">
        <f>E173+I173</f>
        <v>118</v>
      </c>
      <c r="M173" s="99">
        <f t="shared" ref="M173:M174" si="113">L173/119</f>
        <v>0.99159663865546221</v>
      </c>
      <c r="N173" s="99">
        <f>J173-F173</f>
        <v>-2.4390243902439046E-2</v>
      </c>
      <c r="O173" s="24">
        <v>1</v>
      </c>
      <c r="P173" s="24">
        <v>1</v>
      </c>
      <c r="Q173" s="24">
        <v>1</v>
      </c>
      <c r="R173" s="24">
        <v>1</v>
      </c>
      <c r="S173" s="24">
        <v>1</v>
      </c>
      <c r="T173" s="24">
        <v>1</v>
      </c>
      <c r="U173" s="24">
        <v>1</v>
      </c>
      <c r="V173" s="24">
        <v>1</v>
      </c>
      <c r="W173" s="24">
        <v>1</v>
      </c>
      <c r="X173" s="24">
        <v>1</v>
      </c>
      <c r="Y173" s="24">
        <v>1</v>
      </c>
      <c r="Z173" s="24">
        <v>1</v>
      </c>
      <c r="AA173" s="24">
        <v>1</v>
      </c>
      <c r="AB173" s="24">
        <v>1</v>
      </c>
      <c r="AC173" s="24">
        <v>1</v>
      </c>
      <c r="AD173" s="24">
        <v>1</v>
      </c>
      <c r="AE173" s="24">
        <v>1</v>
      </c>
      <c r="AF173" s="24">
        <v>1</v>
      </c>
      <c r="AG173" s="24">
        <v>1</v>
      </c>
      <c r="AH173" s="24">
        <v>1</v>
      </c>
      <c r="AI173" s="24">
        <v>1</v>
      </c>
      <c r="AJ173" s="24">
        <v>1</v>
      </c>
      <c r="AK173" s="24">
        <v>1</v>
      </c>
      <c r="AL173" s="24">
        <v>1</v>
      </c>
      <c r="AM173" s="24">
        <v>1</v>
      </c>
      <c r="AN173" s="24">
        <v>1</v>
      </c>
      <c r="AO173" s="24">
        <v>1</v>
      </c>
      <c r="AP173" s="24">
        <v>1</v>
      </c>
      <c r="AQ173" s="24">
        <v>1</v>
      </c>
      <c r="AR173" s="24">
        <v>1</v>
      </c>
      <c r="AS173" s="24">
        <v>1</v>
      </c>
      <c r="AT173" s="24">
        <v>1</v>
      </c>
      <c r="AU173" s="24">
        <v>1</v>
      </c>
      <c r="AV173" s="24">
        <v>1</v>
      </c>
      <c r="AW173" s="24">
        <v>1</v>
      </c>
      <c r="AX173" s="24">
        <v>1</v>
      </c>
      <c r="AY173" s="24">
        <v>1</v>
      </c>
      <c r="AZ173" s="24">
        <v>1</v>
      </c>
      <c r="BA173" s="24">
        <v>1</v>
      </c>
      <c r="BB173" s="24">
        <v>1</v>
      </c>
      <c r="BC173" s="24">
        <v>1</v>
      </c>
      <c r="BD173" s="24">
        <v>1</v>
      </c>
      <c r="BE173" s="24">
        <v>1</v>
      </c>
      <c r="BF173" s="24">
        <v>1</v>
      </c>
      <c r="BG173" s="24">
        <v>1</v>
      </c>
      <c r="BH173" s="24">
        <v>1</v>
      </c>
      <c r="BI173" s="24">
        <v>1</v>
      </c>
      <c r="BJ173" s="24">
        <v>1</v>
      </c>
      <c r="BK173" s="24">
        <v>1</v>
      </c>
      <c r="BL173" s="24">
        <v>1</v>
      </c>
      <c r="BM173" s="24">
        <v>1</v>
      </c>
      <c r="BN173" s="24">
        <v>1</v>
      </c>
      <c r="BO173" s="24">
        <v>1</v>
      </c>
      <c r="BP173" s="24">
        <v>1</v>
      </c>
      <c r="BQ173" s="24">
        <v>1</v>
      </c>
      <c r="BR173" s="24">
        <v>1</v>
      </c>
      <c r="BS173" s="24">
        <v>1</v>
      </c>
      <c r="BT173" s="24">
        <v>1</v>
      </c>
      <c r="BU173" s="24">
        <v>1</v>
      </c>
      <c r="BV173" s="24">
        <v>1</v>
      </c>
      <c r="BW173" s="24">
        <v>1</v>
      </c>
      <c r="BX173" s="24">
        <v>1</v>
      </c>
      <c r="BY173" s="24">
        <v>1</v>
      </c>
      <c r="BZ173" s="24">
        <v>1</v>
      </c>
      <c r="CA173" s="24">
        <v>1</v>
      </c>
      <c r="CB173" s="24">
        <v>1</v>
      </c>
      <c r="CC173" s="24">
        <v>1</v>
      </c>
      <c r="CD173" s="24">
        <v>1</v>
      </c>
      <c r="CE173" s="24">
        <v>1</v>
      </c>
      <c r="CF173" s="24">
        <v>1</v>
      </c>
      <c r="CG173" s="24">
        <v>1</v>
      </c>
      <c r="CH173" s="24">
        <v>1</v>
      </c>
      <c r="CI173" s="24">
        <v>1</v>
      </c>
      <c r="CJ173" s="24">
        <v>1</v>
      </c>
      <c r="CK173" s="24">
        <v>1</v>
      </c>
      <c r="CL173" s="24">
        <v>1</v>
      </c>
      <c r="CM173" s="24">
        <v>1</v>
      </c>
      <c r="CN173" s="24">
        <v>1</v>
      </c>
      <c r="CO173" s="24">
        <v>1</v>
      </c>
      <c r="CP173" s="24">
        <v>1</v>
      </c>
      <c r="CQ173" s="24">
        <v>1</v>
      </c>
      <c r="CR173" s="24">
        <v>1</v>
      </c>
      <c r="CS173" s="24">
        <v>1</v>
      </c>
      <c r="CT173" s="24">
        <v>1</v>
      </c>
      <c r="CU173" s="24">
        <v>1</v>
      </c>
      <c r="CV173" s="24">
        <v>1</v>
      </c>
      <c r="CW173" s="24">
        <v>1</v>
      </c>
      <c r="CX173" s="24">
        <v>1</v>
      </c>
      <c r="CY173" s="24">
        <v>1</v>
      </c>
      <c r="CZ173" s="24">
        <v>1</v>
      </c>
      <c r="DA173" s="24">
        <v>1</v>
      </c>
      <c r="DB173" s="24">
        <v>1</v>
      </c>
      <c r="DC173" s="24">
        <v>1</v>
      </c>
      <c r="DD173" s="24">
        <v>1</v>
      </c>
      <c r="DE173" s="24">
        <v>1</v>
      </c>
      <c r="DF173" s="24">
        <v>1</v>
      </c>
      <c r="DG173" s="24">
        <v>1</v>
      </c>
      <c r="DH173" s="24">
        <v>1</v>
      </c>
      <c r="DI173" s="24">
        <v>1</v>
      </c>
      <c r="DJ173" s="24">
        <v>1</v>
      </c>
      <c r="DK173" s="24">
        <v>1</v>
      </c>
      <c r="DL173" s="24">
        <v>1</v>
      </c>
      <c r="DM173" s="24">
        <v>1</v>
      </c>
      <c r="DN173" s="24">
        <v>1</v>
      </c>
      <c r="DO173" s="24">
        <v>1</v>
      </c>
      <c r="DP173" s="24"/>
      <c r="DQ173" s="24">
        <v>1</v>
      </c>
      <c r="DR173" s="24">
        <v>1</v>
      </c>
      <c r="DS173" s="24">
        <v>1</v>
      </c>
      <c r="DT173" s="24">
        <v>1</v>
      </c>
      <c r="DU173" s="24">
        <v>1</v>
      </c>
      <c r="DV173" s="24">
        <v>1</v>
      </c>
      <c r="DW173" s="24">
        <v>1</v>
      </c>
      <c r="DX173" s="24">
        <v>1</v>
      </c>
      <c r="DY173" s="24">
        <v>1</v>
      </c>
      <c r="DZ173" s="24">
        <v>1</v>
      </c>
      <c r="EA173" s="24">
        <v>1</v>
      </c>
      <c r="EB173" s="24">
        <v>1</v>
      </c>
      <c r="EC173" s="24">
        <v>1</v>
      </c>
      <c r="ED173" s="9"/>
    </row>
    <row r="174" spans="1:134" ht="10.050000000000001" customHeight="1" x14ac:dyDescent="0.2">
      <c r="A174" s="9">
        <v>131</v>
      </c>
      <c r="B174" s="12" t="s">
        <v>442</v>
      </c>
      <c r="C174" s="24">
        <f>SUM(O174:AS174)</f>
        <v>2</v>
      </c>
      <c r="D174" s="24">
        <f>SUM(AT174:CN174)</f>
        <v>1</v>
      </c>
      <c r="E174" s="24">
        <f>SUM(C174,D174)</f>
        <v>3</v>
      </c>
      <c r="F174" s="99">
        <f t="shared" si="88"/>
        <v>3.8461538461538464E-2</v>
      </c>
      <c r="G174" s="24">
        <f>SUM(CO174:DD174)</f>
        <v>1</v>
      </c>
      <c r="H174" s="35">
        <f>SUM(DE174:EC174)</f>
        <v>3</v>
      </c>
      <c r="I174" s="24">
        <f>SUM(G174,H174)</f>
        <v>4</v>
      </c>
      <c r="J174" s="99">
        <f t="shared" si="112"/>
        <v>9.7560975609756101E-2</v>
      </c>
      <c r="K174" s="99">
        <f t="shared" si="100"/>
        <v>9.7560975609756101E-2</v>
      </c>
      <c r="L174" s="60">
        <f>E174+I174</f>
        <v>7</v>
      </c>
      <c r="M174" s="99">
        <f t="shared" si="113"/>
        <v>5.8823529411764705E-2</v>
      </c>
      <c r="N174" s="99">
        <f>J174-F174</f>
        <v>5.9099437148217637E-2</v>
      </c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>
        <v>1</v>
      </c>
      <c r="AJ174" s="24"/>
      <c r="AK174" s="24"/>
      <c r="AL174" s="24"/>
      <c r="AM174" s="24"/>
      <c r="AN174" s="24"/>
      <c r="AO174" s="24"/>
      <c r="AP174" s="24"/>
      <c r="AQ174" s="24"/>
      <c r="AR174" s="24"/>
      <c r="AS174" s="24">
        <v>1</v>
      </c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>
        <v>1</v>
      </c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  <c r="CQ174" s="24"/>
      <c r="CR174" s="24"/>
      <c r="CS174" s="24">
        <v>1</v>
      </c>
      <c r="CT174" s="24"/>
      <c r="CU174" s="24"/>
      <c r="CV174" s="24"/>
      <c r="CW174" s="24"/>
      <c r="CX174" s="24"/>
      <c r="CY174" s="24"/>
      <c r="CZ174" s="24"/>
      <c r="DA174" s="24"/>
      <c r="DB174" s="24"/>
      <c r="DC174" s="24"/>
      <c r="DD174" s="24"/>
      <c r="DE174" s="24"/>
      <c r="DF174" s="24"/>
      <c r="DG174" s="24"/>
      <c r="DH174" s="24"/>
      <c r="DI174" s="24"/>
      <c r="DJ174" s="24"/>
      <c r="DK174" s="24"/>
      <c r="DL174" s="24"/>
      <c r="DM174" s="24"/>
      <c r="DN174" s="24"/>
      <c r="DO174" s="24"/>
      <c r="DP174" s="24">
        <v>1</v>
      </c>
      <c r="DQ174" s="24"/>
      <c r="DR174" s="24"/>
      <c r="DS174" s="24"/>
      <c r="DT174" s="24">
        <v>1</v>
      </c>
      <c r="DU174" s="24"/>
      <c r="DV174" s="24"/>
      <c r="DW174" s="24"/>
      <c r="DX174" s="24"/>
      <c r="DY174" s="24"/>
      <c r="DZ174" s="24">
        <v>1</v>
      </c>
      <c r="EA174" s="24"/>
      <c r="EB174" s="24"/>
      <c r="EC174" s="24"/>
      <c r="ED174" s="9"/>
    </row>
    <row r="175" spans="1:134" s="13" customFormat="1" ht="10.050000000000001" customHeight="1" x14ac:dyDescent="0.2">
      <c r="A175" s="13" t="s">
        <v>428</v>
      </c>
      <c r="B175" s="95" t="s">
        <v>429</v>
      </c>
      <c r="C175" s="31"/>
      <c r="D175" s="31"/>
      <c r="E175" s="31"/>
      <c r="F175" s="101"/>
      <c r="G175" s="31"/>
      <c r="H175" s="40"/>
      <c r="I175" s="31"/>
      <c r="J175" s="98"/>
      <c r="K175" s="31"/>
      <c r="L175" s="59"/>
      <c r="M175" s="98"/>
      <c r="N175" s="10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31"/>
      <c r="BX175" s="31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  <c r="CJ175" s="31"/>
      <c r="CK175" s="31"/>
      <c r="CL175" s="31"/>
      <c r="CM175" s="31"/>
      <c r="CN175" s="31"/>
      <c r="CO175" s="31"/>
      <c r="CP175" s="31"/>
      <c r="CQ175" s="31"/>
      <c r="CR175" s="31"/>
      <c r="CS175" s="31"/>
      <c r="CT175" s="31"/>
      <c r="CU175" s="31"/>
      <c r="CV175" s="31"/>
      <c r="CW175" s="31"/>
      <c r="CX175" s="31"/>
      <c r="CY175" s="31"/>
      <c r="CZ175" s="31"/>
      <c r="DA175" s="31"/>
      <c r="DB175" s="31"/>
      <c r="DC175" s="31"/>
      <c r="DD175" s="31"/>
      <c r="DE175" s="31"/>
      <c r="DF175" s="31"/>
      <c r="DG175" s="31"/>
      <c r="DH175" s="31"/>
      <c r="DI175" s="31"/>
      <c r="DJ175" s="31"/>
      <c r="DK175" s="31"/>
      <c r="DL175" s="31"/>
      <c r="DM175" s="31"/>
      <c r="DN175" s="31"/>
      <c r="DO175" s="31"/>
      <c r="DP175" s="31"/>
      <c r="DQ175" s="31"/>
      <c r="DR175" s="31"/>
      <c r="DS175" s="31"/>
      <c r="DT175" s="31"/>
      <c r="DU175" s="31"/>
      <c r="DV175" s="31"/>
      <c r="DW175" s="31"/>
      <c r="DX175" s="31"/>
      <c r="DY175" s="31"/>
      <c r="DZ175" s="31"/>
      <c r="EA175" s="31"/>
      <c r="EB175" s="31"/>
      <c r="EC175" s="31"/>
    </row>
    <row r="176" spans="1:134" ht="10.050000000000001" customHeight="1" x14ac:dyDescent="0.2">
      <c r="A176" s="9">
        <v>132</v>
      </c>
      <c r="B176" s="7" t="s">
        <v>440</v>
      </c>
      <c r="C176" s="24">
        <f t="shared" ref="C176:C186" si="114">SUM(O176:AS176)</f>
        <v>22</v>
      </c>
      <c r="D176" s="24">
        <f t="shared" ref="D176:D186" si="115">SUM(AT176:CN176)</f>
        <v>23</v>
      </c>
      <c r="E176" s="24">
        <f t="shared" ref="E176:E186" si="116">SUM(C176,D176)</f>
        <v>45</v>
      </c>
      <c r="F176" s="99">
        <f t="shared" ref="F176:F186" si="117">E176/78</f>
        <v>0.57692307692307687</v>
      </c>
      <c r="G176" s="24">
        <f t="shared" ref="G176:G186" si="118">SUM(CO176:DD176)</f>
        <v>7</v>
      </c>
      <c r="H176" s="35">
        <f t="shared" ref="H176:H186" si="119">SUM(DE176:EC176)</f>
        <v>9</v>
      </c>
      <c r="I176" s="24">
        <f t="shared" ref="I176:I186" si="120">SUM(G176,H176)</f>
        <v>16</v>
      </c>
      <c r="J176" s="99">
        <f t="shared" ref="J176:J186" si="121">I176/41</f>
        <v>0.3902439024390244</v>
      </c>
      <c r="K176" s="99">
        <f t="shared" si="100"/>
        <v>0.3902439024390244</v>
      </c>
      <c r="L176" s="60">
        <f t="shared" ref="L176:L186" si="122">E176+I176</f>
        <v>61</v>
      </c>
      <c r="M176" s="99">
        <f t="shared" ref="M176:M186" si="123">L176/119</f>
        <v>0.51260504201680668</v>
      </c>
      <c r="N176" s="99">
        <f t="shared" ref="N176:N186" si="124">J176-F176</f>
        <v>-0.18667917448405247</v>
      </c>
      <c r="O176" s="24">
        <v>1</v>
      </c>
      <c r="P176" s="24"/>
      <c r="Q176" s="24">
        <v>1</v>
      </c>
      <c r="R176" s="24">
        <v>1</v>
      </c>
      <c r="S176" s="24">
        <v>1</v>
      </c>
      <c r="T176" s="24"/>
      <c r="U176" s="24"/>
      <c r="V176" s="24">
        <v>1</v>
      </c>
      <c r="W176" s="24">
        <v>1</v>
      </c>
      <c r="X176" s="24"/>
      <c r="Y176" s="24"/>
      <c r="Z176" s="24"/>
      <c r="AA176" s="24">
        <v>1</v>
      </c>
      <c r="AB176" s="24">
        <v>1</v>
      </c>
      <c r="AC176" s="24">
        <v>1</v>
      </c>
      <c r="AD176" s="24">
        <v>1</v>
      </c>
      <c r="AE176" s="24">
        <v>1</v>
      </c>
      <c r="AF176" s="24">
        <v>1</v>
      </c>
      <c r="AG176" s="24">
        <v>1</v>
      </c>
      <c r="AH176" s="24"/>
      <c r="AI176" s="24">
        <v>1</v>
      </c>
      <c r="AJ176" s="24">
        <v>1</v>
      </c>
      <c r="AK176" s="24">
        <v>1</v>
      </c>
      <c r="AL176" s="24">
        <v>1</v>
      </c>
      <c r="AM176" s="24">
        <v>1</v>
      </c>
      <c r="AN176" s="24">
        <v>1</v>
      </c>
      <c r="AO176" s="24">
        <v>1</v>
      </c>
      <c r="AP176" s="24">
        <v>1</v>
      </c>
      <c r="AQ176" s="24">
        <v>1</v>
      </c>
      <c r="AR176" s="24"/>
      <c r="AS176" s="24"/>
      <c r="AT176" s="24">
        <v>1</v>
      </c>
      <c r="AU176" s="24"/>
      <c r="AV176" s="24"/>
      <c r="AW176" s="24"/>
      <c r="AX176" s="24"/>
      <c r="AY176" s="24">
        <v>1</v>
      </c>
      <c r="AZ176" s="24"/>
      <c r="BA176" s="24">
        <v>1</v>
      </c>
      <c r="BB176" s="24"/>
      <c r="BC176" s="24">
        <v>1</v>
      </c>
      <c r="BD176" s="24"/>
      <c r="BE176" s="24">
        <v>1</v>
      </c>
      <c r="BF176" s="24"/>
      <c r="BG176" s="24"/>
      <c r="BH176" s="24">
        <v>1</v>
      </c>
      <c r="BI176" s="24"/>
      <c r="BJ176" s="24">
        <v>1</v>
      </c>
      <c r="BK176" s="24">
        <v>1</v>
      </c>
      <c r="BL176" s="24">
        <v>1</v>
      </c>
      <c r="BM176" s="24"/>
      <c r="BN176" s="24"/>
      <c r="BO176" s="24"/>
      <c r="BP176" s="24"/>
      <c r="BQ176" s="24">
        <v>1</v>
      </c>
      <c r="BR176" s="24"/>
      <c r="BS176" s="24">
        <v>1</v>
      </c>
      <c r="BT176" s="24">
        <v>1</v>
      </c>
      <c r="BU176" s="24">
        <v>1</v>
      </c>
      <c r="BV176" s="24"/>
      <c r="BW176" s="24">
        <v>1</v>
      </c>
      <c r="BX176" s="24">
        <v>1</v>
      </c>
      <c r="BY176" s="24">
        <v>1</v>
      </c>
      <c r="BZ176" s="24">
        <v>1</v>
      </c>
      <c r="CA176" s="24"/>
      <c r="CB176" s="24"/>
      <c r="CC176" s="24"/>
      <c r="CD176" s="24"/>
      <c r="CE176" s="24"/>
      <c r="CF176" s="24"/>
      <c r="CG176" s="24"/>
      <c r="CH176" s="24">
        <v>1</v>
      </c>
      <c r="CI176" s="24"/>
      <c r="CJ176" s="24">
        <v>1</v>
      </c>
      <c r="CK176" s="24">
        <v>1</v>
      </c>
      <c r="CL176" s="24">
        <v>1</v>
      </c>
      <c r="CM176" s="24">
        <v>1</v>
      </c>
      <c r="CN176" s="24">
        <v>1</v>
      </c>
      <c r="CO176" s="24">
        <v>1</v>
      </c>
      <c r="CP176" s="24">
        <v>1</v>
      </c>
      <c r="CQ176" s="24"/>
      <c r="CR176" s="24"/>
      <c r="CS176" s="24"/>
      <c r="CT176" s="24">
        <v>1</v>
      </c>
      <c r="CU176" s="24"/>
      <c r="CV176" s="24"/>
      <c r="CW176" s="24"/>
      <c r="CX176" s="24">
        <v>1</v>
      </c>
      <c r="CY176" s="24"/>
      <c r="CZ176" s="24">
        <v>1</v>
      </c>
      <c r="DA176" s="24"/>
      <c r="DB176" s="24">
        <v>1</v>
      </c>
      <c r="DC176" s="24"/>
      <c r="DD176" s="24">
        <v>1</v>
      </c>
      <c r="DE176" s="24">
        <v>1</v>
      </c>
      <c r="DF176" s="24">
        <v>1</v>
      </c>
      <c r="DG176" s="24"/>
      <c r="DH176" s="24"/>
      <c r="DI176" s="24"/>
      <c r="DJ176" s="24"/>
      <c r="DK176" s="24"/>
      <c r="DL176" s="24">
        <v>1</v>
      </c>
      <c r="DM176" s="24"/>
      <c r="DN176" s="24"/>
      <c r="DO176" s="24"/>
      <c r="DP176" s="24">
        <v>1</v>
      </c>
      <c r="DQ176" s="24"/>
      <c r="DR176" s="24"/>
      <c r="DS176" s="24"/>
      <c r="DT176" s="24">
        <v>1</v>
      </c>
      <c r="DU176" s="24"/>
      <c r="DV176" s="24">
        <v>1</v>
      </c>
      <c r="DW176" s="24">
        <v>1</v>
      </c>
      <c r="DX176" s="24"/>
      <c r="DY176" s="24"/>
      <c r="DZ176" s="24"/>
      <c r="EA176" s="24">
        <v>1</v>
      </c>
      <c r="EB176" s="24">
        <v>1</v>
      </c>
      <c r="EC176" s="24"/>
      <c r="ED176" s="9"/>
    </row>
    <row r="177" spans="1:134" ht="10.050000000000001" customHeight="1" x14ac:dyDescent="0.2">
      <c r="A177" s="9">
        <v>133</v>
      </c>
      <c r="B177" s="7" t="s">
        <v>443</v>
      </c>
      <c r="C177" s="24">
        <f t="shared" si="114"/>
        <v>12</v>
      </c>
      <c r="D177" s="24">
        <f t="shared" si="115"/>
        <v>21</v>
      </c>
      <c r="E177" s="24">
        <f t="shared" si="116"/>
        <v>33</v>
      </c>
      <c r="F177" s="99">
        <f t="shared" si="117"/>
        <v>0.42307692307692307</v>
      </c>
      <c r="G177" s="24">
        <f t="shared" si="118"/>
        <v>4</v>
      </c>
      <c r="H177" s="35">
        <f t="shared" si="119"/>
        <v>6</v>
      </c>
      <c r="I177" s="24">
        <f t="shared" si="120"/>
        <v>10</v>
      </c>
      <c r="J177" s="99">
        <f t="shared" si="121"/>
        <v>0.24390243902439024</v>
      </c>
      <c r="K177" s="99">
        <f t="shared" si="100"/>
        <v>0.24390243902439024</v>
      </c>
      <c r="L177" s="60">
        <f t="shared" si="122"/>
        <v>43</v>
      </c>
      <c r="M177" s="99">
        <f t="shared" si="123"/>
        <v>0.36134453781512604</v>
      </c>
      <c r="N177" s="99">
        <f t="shared" si="124"/>
        <v>-0.17917448405253283</v>
      </c>
      <c r="O177" s="24"/>
      <c r="P177" s="24"/>
      <c r="Q177" s="24">
        <v>1</v>
      </c>
      <c r="R177" s="24"/>
      <c r="S177" s="24"/>
      <c r="T177" s="24"/>
      <c r="U177" s="24"/>
      <c r="V177" s="24"/>
      <c r="W177" s="24">
        <v>1</v>
      </c>
      <c r="X177" s="24">
        <v>1</v>
      </c>
      <c r="Y177" s="24"/>
      <c r="Z177" s="24"/>
      <c r="AA177" s="24"/>
      <c r="AB177" s="24">
        <v>1</v>
      </c>
      <c r="AC177" s="24">
        <v>1</v>
      </c>
      <c r="AD177" s="24"/>
      <c r="AE177" s="24"/>
      <c r="AF177" s="24"/>
      <c r="AG177" s="24"/>
      <c r="AH177" s="24"/>
      <c r="AI177" s="24"/>
      <c r="AJ177" s="24">
        <v>1</v>
      </c>
      <c r="AK177" s="24"/>
      <c r="AL177" s="24">
        <v>1</v>
      </c>
      <c r="AM177" s="24">
        <v>1</v>
      </c>
      <c r="AN177" s="24">
        <v>1</v>
      </c>
      <c r="AO177" s="24">
        <v>1</v>
      </c>
      <c r="AP177" s="24">
        <v>1</v>
      </c>
      <c r="AQ177" s="24">
        <v>1</v>
      </c>
      <c r="AR177" s="24"/>
      <c r="AS177" s="24"/>
      <c r="AT177" s="24"/>
      <c r="AU177" s="24">
        <v>1</v>
      </c>
      <c r="AV177" s="24"/>
      <c r="AW177" s="24"/>
      <c r="AX177" s="24"/>
      <c r="AY177" s="24"/>
      <c r="AZ177" s="24"/>
      <c r="BA177" s="24">
        <v>1</v>
      </c>
      <c r="BB177" s="24">
        <v>1</v>
      </c>
      <c r="BC177" s="24"/>
      <c r="BD177" s="24"/>
      <c r="BE177" s="24"/>
      <c r="BF177" s="24">
        <v>1</v>
      </c>
      <c r="BG177" s="24"/>
      <c r="BH177" s="24">
        <v>1</v>
      </c>
      <c r="BI177" s="24">
        <v>1</v>
      </c>
      <c r="BJ177" s="24"/>
      <c r="BK177" s="24"/>
      <c r="BL177" s="24"/>
      <c r="BM177" s="24"/>
      <c r="BN177" s="24">
        <v>1</v>
      </c>
      <c r="BO177" s="24"/>
      <c r="BP177" s="24"/>
      <c r="BQ177" s="24"/>
      <c r="BR177" s="24">
        <v>1</v>
      </c>
      <c r="BS177" s="24">
        <v>1</v>
      </c>
      <c r="BT177" s="24"/>
      <c r="BU177" s="24"/>
      <c r="BV177" s="24"/>
      <c r="BW177" s="24">
        <v>1</v>
      </c>
      <c r="BX177" s="24">
        <v>1</v>
      </c>
      <c r="BY177" s="24"/>
      <c r="BZ177" s="24">
        <v>1</v>
      </c>
      <c r="CA177" s="24">
        <v>1</v>
      </c>
      <c r="CB177" s="24">
        <v>1</v>
      </c>
      <c r="CC177" s="24">
        <v>1</v>
      </c>
      <c r="CD177" s="24">
        <v>1</v>
      </c>
      <c r="CE177" s="24"/>
      <c r="CF177" s="24"/>
      <c r="CG177" s="24">
        <v>1</v>
      </c>
      <c r="CH177" s="24">
        <v>1</v>
      </c>
      <c r="CI177" s="24">
        <v>1</v>
      </c>
      <c r="CJ177" s="24">
        <v>1</v>
      </c>
      <c r="CK177" s="24">
        <v>1</v>
      </c>
      <c r="CL177" s="24"/>
      <c r="CM177" s="24"/>
      <c r="CN177" s="24"/>
      <c r="CO177" s="24">
        <v>1</v>
      </c>
      <c r="CP177" s="24"/>
      <c r="CQ177" s="24"/>
      <c r="CR177" s="24"/>
      <c r="CS177" s="24"/>
      <c r="CT177" s="24">
        <v>1</v>
      </c>
      <c r="CU177" s="24"/>
      <c r="CV177" s="24"/>
      <c r="CW177" s="24"/>
      <c r="CX177" s="24">
        <v>1</v>
      </c>
      <c r="CY177" s="24"/>
      <c r="CZ177" s="24"/>
      <c r="DA177" s="24"/>
      <c r="DB177" s="24">
        <v>1</v>
      </c>
      <c r="DC177" s="24"/>
      <c r="DD177" s="24"/>
      <c r="DE177" s="24">
        <v>1</v>
      </c>
      <c r="DF177" s="24"/>
      <c r="DG177" s="24"/>
      <c r="DH177" s="24"/>
      <c r="DI177" s="24">
        <v>1</v>
      </c>
      <c r="DJ177" s="24"/>
      <c r="DK177" s="24"/>
      <c r="DL177" s="24"/>
      <c r="DM177" s="24"/>
      <c r="DN177" s="24"/>
      <c r="DO177" s="24"/>
      <c r="DP177" s="24">
        <v>1</v>
      </c>
      <c r="DQ177" s="24">
        <v>1</v>
      </c>
      <c r="DR177" s="24"/>
      <c r="DS177" s="24"/>
      <c r="DT177" s="24"/>
      <c r="DU177" s="24">
        <v>1</v>
      </c>
      <c r="DV177" s="24"/>
      <c r="DW177" s="24">
        <v>1</v>
      </c>
      <c r="DX177" s="24"/>
      <c r="DY177" s="24"/>
      <c r="DZ177" s="24"/>
      <c r="EA177" s="24"/>
      <c r="EB177" s="24"/>
      <c r="EC177" s="24"/>
      <c r="ED177" s="9"/>
    </row>
    <row r="178" spans="1:134" ht="10.050000000000001" customHeight="1" x14ac:dyDescent="0.2">
      <c r="A178" s="9">
        <v>134</v>
      </c>
      <c r="B178" s="7" t="s">
        <v>445</v>
      </c>
      <c r="C178" s="24">
        <f t="shared" si="114"/>
        <v>8</v>
      </c>
      <c r="D178" s="24">
        <f t="shared" si="115"/>
        <v>6</v>
      </c>
      <c r="E178" s="24">
        <f t="shared" si="116"/>
        <v>14</v>
      </c>
      <c r="F178" s="99">
        <f t="shared" si="117"/>
        <v>0.17948717948717949</v>
      </c>
      <c r="G178" s="24">
        <f t="shared" si="118"/>
        <v>1</v>
      </c>
      <c r="H178" s="35">
        <f t="shared" si="119"/>
        <v>5</v>
      </c>
      <c r="I178" s="24">
        <f t="shared" si="120"/>
        <v>6</v>
      </c>
      <c r="J178" s="99">
        <f t="shared" si="121"/>
        <v>0.14634146341463414</v>
      </c>
      <c r="K178" s="99">
        <f t="shared" si="100"/>
        <v>0.14634146341463414</v>
      </c>
      <c r="L178" s="60">
        <f t="shared" si="122"/>
        <v>20</v>
      </c>
      <c r="M178" s="99">
        <f t="shared" si="123"/>
        <v>0.16806722689075632</v>
      </c>
      <c r="N178" s="99">
        <f t="shared" si="124"/>
        <v>-3.314571607254535E-2</v>
      </c>
      <c r="O178" s="24">
        <v>1</v>
      </c>
      <c r="P178" s="24"/>
      <c r="Q178" s="24"/>
      <c r="R178" s="24">
        <v>1</v>
      </c>
      <c r="S178" s="24"/>
      <c r="T178" s="24"/>
      <c r="U178" s="24"/>
      <c r="V178" s="24"/>
      <c r="W178" s="24">
        <v>1</v>
      </c>
      <c r="X178" s="24"/>
      <c r="Y178" s="24">
        <v>1</v>
      </c>
      <c r="Z178" s="24"/>
      <c r="AA178" s="24"/>
      <c r="AB178" s="24"/>
      <c r="AC178" s="24">
        <v>1</v>
      </c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>
        <v>1</v>
      </c>
      <c r="AQ178" s="24">
        <v>1</v>
      </c>
      <c r="AR178" s="24"/>
      <c r="AS178" s="24">
        <v>1</v>
      </c>
      <c r="AT178" s="24"/>
      <c r="AU178" s="24">
        <v>1</v>
      </c>
      <c r="AV178" s="24"/>
      <c r="AW178" s="24"/>
      <c r="AX178" s="24"/>
      <c r="AY178" s="24"/>
      <c r="AZ178" s="24"/>
      <c r="BA178" s="24"/>
      <c r="BB178" s="24"/>
      <c r="BC178" s="24"/>
      <c r="BD178" s="24"/>
      <c r="BE178" s="24">
        <v>1</v>
      </c>
      <c r="BF178" s="24"/>
      <c r="BG178" s="24"/>
      <c r="BH178" s="24"/>
      <c r="BI178" s="24"/>
      <c r="BJ178" s="24"/>
      <c r="BK178" s="24"/>
      <c r="BL178" s="24"/>
      <c r="BM178" s="24">
        <v>1</v>
      </c>
      <c r="BN178" s="24"/>
      <c r="BO178" s="24"/>
      <c r="BP178" s="24"/>
      <c r="BQ178" s="24"/>
      <c r="BR178" s="24"/>
      <c r="BS178" s="24"/>
      <c r="BT178" s="24"/>
      <c r="BU178" s="24"/>
      <c r="BV178" s="24">
        <v>1</v>
      </c>
      <c r="BW178" s="24"/>
      <c r="BX178" s="24">
        <v>1</v>
      </c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>
        <v>1</v>
      </c>
      <c r="CK178" s="24"/>
      <c r="CL178" s="24"/>
      <c r="CM178" s="24"/>
      <c r="CN178" s="24"/>
      <c r="CO178" s="24"/>
      <c r="CP178" s="24">
        <v>1</v>
      </c>
      <c r="CQ178" s="24"/>
      <c r="CR178" s="24"/>
      <c r="CS178" s="24"/>
      <c r="CT178" s="24"/>
      <c r="CU178" s="24"/>
      <c r="CV178" s="24"/>
      <c r="CW178" s="24"/>
      <c r="CX178" s="24"/>
      <c r="CY178" s="24"/>
      <c r="CZ178" s="24"/>
      <c r="DA178" s="24"/>
      <c r="DB178" s="24"/>
      <c r="DC178" s="24"/>
      <c r="DD178" s="24"/>
      <c r="DE178" s="24"/>
      <c r="DF178" s="24">
        <v>1</v>
      </c>
      <c r="DG178" s="24"/>
      <c r="DH178" s="24"/>
      <c r="DI178" s="24"/>
      <c r="DJ178" s="24"/>
      <c r="DK178" s="24"/>
      <c r="DL178" s="24"/>
      <c r="DM178" s="24">
        <v>1</v>
      </c>
      <c r="DN178" s="24"/>
      <c r="DO178" s="24">
        <v>1</v>
      </c>
      <c r="DP178" s="24"/>
      <c r="DQ178" s="24"/>
      <c r="DR178" s="24"/>
      <c r="DS178" s="24"/>
      <c r="DT178" s="24"/>
      <c r="DU178" s="24"/>
      <c r="DV178" s="24">
        <v>1</v>
      </c>
      <c r="DW178" s="24"/>
      <c r="DX178" s="24"/>
      <c r="DY178" s="24"/>
      <c r="DZ178" s="24"/>
      <c r="EA178" s="24"/>
      <c r="EB178" s="24">
        <v>1</v>
      </c>
      <c r="EC178" s="24"/>
      <c r="ED178" s="9"/>
    </row>
    <row r="179" spans="1:134" ht="10.050000000000001" customHeight="1" x14ac:dyDescent="0.2">
      <c r="A179" s="9">
        <v>135</v>
      </c>
      <c r="B179" s="7" t="s">
        <v>444</v>
      </c>
      <c r="C179" s="24">
        <f t="shared" si="114"/>
        <v>7</v>
      </c>
      <c r="D179" s="24">
        <f t="shared" si="115"/>
        <v>3</v>
      </c>
      <c r="E179" s="24">
        <f t="shared" si="116"/>
        <v>10</v>
      </c>
      <c r="F179" s="99">
        <f t="shared" si="117"/>
        <v>0.12820512820512819</v>
      </c>
      <c r="G179" s="24">
        <f t="shared" si="118"/>
        <v>4</v>
      </c>
      <c r="H179" s="35">
        <f t="shared" si="119"/>
        <v>3</v>
      </c>
      <c r="I179" s="24">
        <f t="shared" si="120"/>
        <v>7</v>
      </c>
      <c r="J179" s="99">
        <f t="shared" si="121"/>
        <v>0.17073170731707318</v>
      </c>
      <c r="K179" s="99">
        <f t="shared" si="100"/>
        <v>0.17073170731707318</v>
      </c>
      <c r="L179" s="60">
        <f t="shared" si="122"/>
        <v>17</v>
      </c>
      <c r="M179" s="99">
        <f t="shared" si="123"/>
        <v>0.14285714285714285</v>
      </c>
      <c r="N179" s="99">
        <f t="shared" si="124"/>
        <v>4.252657911194499E-2</v>
      </c>
      <c r="O179" s="24"/>
      <c r="P179" s="24"/>
      <c r="Q179" s="24">
        <v>1</v>
      </c>
      <c r="R179" s="24"/>
      <c r="S179" s="24"/>
      <c r="T179" s="24"/>
      <c r="U179" s="24"/>
      <c r="V179" s="24">
        <v>1</v>
      </c>
      <c r="W179" s="24">
        <v>1</v>
      </c>
      <c r="X179" s="24"/>
      <c r="Y179" s="24"/>
      <c r="Z179" s="24"/>
      <c r="AA179" s="24"/>
      <c r="AB179" s="24">
        <v>1</v>
      </c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>
        <v>1</v>
      </c>
      <c r="AN179" s="24"/>
      <c r="AO179" s="24">
        <v>1</v>
      </c>
      <c r="AP179" s="24"/>
      <c r="AQ179" s="24">
        <v>1</v>
      </c>
      <c r="AR179" s="24"/>
      <c r="AS179" s="24"/>
      <c r="AT179" s="24">
        <v>1</v>
      </c>
      <c r="AU179" s="24"/>
      <c r="AV179" s="24"/>
      <c r="AW179" s="24"/>
      <c r="AX179" s="24"/>
      <c r="AY179" s="24"/>
      <c r="AZ179" s="24"/>
      <c r="BA179" s="24"/>
      <c r="BB179" s="24">
        <v>1</v>
      </c>
      <c r="BC179" s="24"/>
      <c r="BD179" s="24"/>
      <c r="BE179" s="24">
        <v>1</v>
      </c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>
        <v>1</v>
      </c>
      <c r="CP179" s="24"/>
      <c r="CQ179" s="24"/>
      <c r="CR179" s="24"/>
      <c r="CS179" s="24"/>
      <c r="CT179" s="24">
        <v>1</v>
      </c>
      <c r="CU179" s="24"/>
      <c r="CV179" s="24"/>
      <c r="CW179" s="24"/>
      <c r="CX179" s="24">
        <v>1</v>
      </c>
      <c r="CY179" s="24"/>
      <c r="CZ179" s="24">
        <v>1</v>
      </c>
      <c r="DA179" s="24"/>
      <c r="DB179" s="24"/>
      <c r="DC179" s="24"/>
      <c r="DD179" s="24"/>
      <c r="DE179" s="24"/>
      <c r="DF179" s="24"/>
      <c r="DG179" s="24"/>
      <c r="DH179" s="24"/>
      <c r="DI179" s="24"/>
      <c r="DJ179" s="24"/>
      <c r="DK179" s="24"/>
      <c r="DL179" s="24"/>
      <c r="DM179" s="24">
        <v>1</v>
      </c>
      <c r="DN179" s="24"/>
      <c r="DO179" s="24"/>
      <c r="DP179" s="24"/>
      <c r="DQ179" s="24"/>
      <c r="DR179" s="24"/>
      <c r="DS179" s="24"/>
      <c r="DT179" s="24">
        <v>1</v>
      </c>
      <c r="DU179" s="24"/>
      <c r="DV179" s="24"/>
      <c r="DW179" s="24"/>
      <c r="DX179" s="24"/>
      <c r="DY179" s="24"/>
      <c r="DZ179" s="24"/>
      <c r="EA179" s="24"/>
      <c r="EB179" s="24">
        <v>1</v>
      </c>
      <c r="EC179" s="24"/>
      <c r="ED179" s="9"/>
    </row>
    <row r="180" spans="1:134" ht="10.050000000000001" customHeight="1" x14ac:dyDescent="0.2">
      <c r="A180" s="9">
        <v>136</v>
      </c>
      <c r="B180" s="7" t="s">
        <v>449</v>
      </c>
      <c r="C180" s="24">
        <f t="shared" si="114"/>
        <v>2</v>
      </c>
      <c r="D180" s="24">
        <f t="shared" si="115"/>
        <v>11</v>
      </c>
      <c r="E180" s="24">
        <f t="shared" si="116"/>
        <v>13</v>
      </c>
      <c r="F180" s="99">
        <f t="shared" si="117"/>
        <v>0.16666666666666666</v>
      </c>
      <c r="G180" s="24">
        <f t="shared" si="118"/>
        <v>0</v>
      </c>
      <c r="H180" s="35">
        <f t="shared" si="119"/>
        <v>1</v>
      </c>
      <c r="I180" s="24">
        <f t="shared" si="120"/>
        <v>1</v>
      </c>
      <c r="J180" s="99">
        <f t="shared" si="121"/>
        <v>2.4390243902439025E-2</v>
      </c>
      <c r="K180" s="99">
        <f t="shared" si="100"/>
        <v>2.4390243902439025E-2</v>
      </c>
      <c r="L180" s="60">
        <f t="shared" si="122"/>
        <v>14</v>
      </c>
      <c r="M180" s="99">
        <f t="shared" si="123"/>
        <v>0.11764705882352941</v>
      </c>
      <c r="N180" s="99">
        <f t="shared" si="124"/>
        <v>-0.14227642276422764</v>
      </c>
      <c r="O180" s="24"/>
      <c r="P180" s="24"/>
      <c r="Q180" s="24"/>
      <c r="R180" s="24"/>
      <c r="S180" s="24">
        <v>1</v>
      </c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>
        <v>1</v>
      </c>
      <c r="AR180" s="24"/>
      <c r="AS180" s="24"/>
      <c r="AT180" s="24"/>
      <c r="AU180" s="24"/>
      <c r="AV180" s="24"/>
      <c r="AW180" s="24"/>
      <c r="AX180" s="24"/>
      <c r="AY180" s="24">
        <v>1</v>
      </c>
      <c r="AZ180" s="24"/>
      <c r="BA180" s="24"/>
      <c r="BB180" s="24">
        <v>1</v>
      </c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>
        <v>1</v>
      </c>
      <c r="BN180" s="24"/>
      <c r="BO180" s="24">
        <v>1</v>
      </c>
      <c r="BP180" s="24"/>
      <c r="BQ180" s="24">
        <v>1</v>
      </c>
      <c r="BR180" s="24"/>
      <c r="BS180" s="24"/>
      <c r="BT180" s="24"/>
      <c r="BU180" s="24">
        <v>1</v>
      </c>
      <c r="BV180" s="24"/>
      <c r="BW180" s="24"/>
      <c r="BX180" s="24"/>
      <c r="BY180" s="24"/>
      <c r="BZ180" s="24">
        <v>1</v>
      </c>
      <c r="CA180" s="24"/>
      <c r="CB180" s="24"/>
      <c r="CC180" s="24"/>
      <c r="CD180" s="24"/>
      <c r="CE180" s="24"/>
      <c r="CF180" s="24"/>
      <c r="CG180" s="24"/>
      <c r="CH180" s="24">
        <v>1</v>
      </c>
      <c r="CI180" s="24"/>
      <c r="CJ180" s="24"/>
      <c r="CK180" s="24">
        <v>1</v>
      </c>
      <c r="CL180" s="24"/>
      <c r="CM180" s="24">
        <v>1</v>
      </c>
      <c r="CN180" s="24">
        <v>1</v>
      </c>
      <c r="CO180" s="24"/>
      <c r="CP180" s="24"/>
      <c r="CQ180" s="24"/>
      <c r="CR180" s="24"/>
      <c r="CS180" s="24"/>
      <c r="CT180" s="24"/>
      <c r="CU180" s="24"/>
      <c r="CV180" s="24"/>
      <c r="CW180" s="24"/>
      <c r="CX180" s="24"/>
      <c r="CY180" s="24"/>
      <c r="CZ180" s="24"/>
      <c r="DA180" s="24"/>
      <c r="DB180" s="24"/>
      <c r="DC180" s="24"/>
      <c r="DD180" s="24"/>
      <c r="DE180" s="24"/>
      <c r="DF180" s="24"/>
      <c r="DG180" s="24"/>
      <c r="DH180" s="24"/>
      <c r="DI180" s="24"/>
      <c r="DJ180" s="24"/>
      <c r="DK180" s="24"/>
      <c r="DL180" s="24"/>
      <c r="DM180" s="24"/>
      <c r="DN180" s="24"/>
      <c r="DO180" s="24"/>
      <c r="DP180" s="24"/>
      <c r="DQ180" s="24"/>
      <c r="DR180" s="24"/>
      <c r="DS180" s="24"/>
      <c r="DT180" s="24"/>
      <c r="DU180" s="24"/>
      <c r="DV180" s="24"/>
      <c r="DW180" s="24"/>
      <c r="DX180" s="24"/>
      <c r="DY180" s="24"/>
      <c r="DZ180" s="24"/>
      <c r="EA180" s="24">
        <v>1</v>
      </c>
      <c r="EB180" s="24"/>
      <c r="EC180" s="24"/>
      <c r="ED180" s="9"/>
    </row>
    <row r="181" spans="1:134" ht="10.050000000000001" customHeight="1" x14ac:dyDescent="0.2">
      <c r="A181" s="9">
        <v>137</v>
      </c>
      <c r="B181" s="7" t="s">
        <v>447</v>
      </c>
      <c r="C181" s="24">
        <f t="shared" si="114"/>
        <v>4</v>
      </c>
      <c r="D181" s="24">
        <f t="shared" si="115"/>
        <v>4</v>
      </c>
      <c r="E181" s="24">
        <f t="shared" si="116"/>
        <v>8</v>
      </c>
      <c r="F181" s="99">
        <f t="shared" si="117"/>
        <v>0.10256410256410256</v>
      </c>
      <c r="G181" s="24">
        <f t="shared" si="118"/>
        <v>2</v>
      </c>
      <c r="H181" s="35">
        <f t="shared" si="119"/>
        <v>2</v>
      </c>
      <c r="I181" s="24">
        <f t="shared" si="120"/>
        <v>4</v>
      </c>
      <c r="J181" s="99">
        <f t="shared" si="121"/>
        <v>9.7560975609756101E-2</v>
      </c>
      <c r="K181" s="99">
        <f t="shared" si="100"/>
        <v>9.7560975609756101E-2</v>
      </c>
      <c r="L181" s="60">
        <f t="shared" si="122"/>
        <v>12</v>
      </c>
      <c r="M181" s="99">
        <f t="shared" si="123"/>
        <v>0.10084033613445378</v>
      </c>
      <c r="N181" s="99">
        <f t="shared" si="124"/>
        <v>-5.0031269543464596E-3</v>
      </c>
      <c r="O181" s="24"/>
      <c r="P181" s="24"/>
      <c r="Q181" s="24"/>
      <c r="R181" s="24"/>
      <c r="S181" s="24"/>
      <c r="T181" s="24"/>
      <c r="U181" s="24"/>
      <c r="V181" s="24"/>
      <c r="W181" s="24">
        <v>1</v>
      </c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>
        <v>1</v>
      </c>
      <c r="AN181" s="24"/>
      <c r="AO181" s="24"/>
      <c r="AP181" s="24"/>
      <c r="AQ181" s="24">
        <v>1</v>
      </c>
      <c r="AR181" s="24">
        <v>1</v>
      </c>
      <c r="AS181" s="24"/>
      <c r="AT181" s="24"/>
      <c r="AU181" s="24"/>
      <c r="AV181" s="24"/>
      <c r="AW181" s="24">
        <v>1</v>
      </c>
      <c r="AX181" s="24">
        <v>1</v>
      </c>
      <c r="AY181" s="24"/>
      <c r="AZ181" s="24"/>
      <c r="BA181" s="24"/>
      <c r="BB181" s="24">
        <v>1</v>
      </c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>
        <v>1</v>
      </c>
      <c r="CJ181" s="24"/>
      <c r="CK181" s="24"/>
      <c r="CL181" s="24"/>
      <c r="CM181" s="24"/>
      <c r="CN181" s="24"/>
      <c r="CO181" s="24"/>
      <c r="CP181" s="24"/>
      <c r="CQ181" s="24"/>
      <c r="CR181" s="24"/>
      <c r="CS181" s="24"/>
      <c r="CT181" s="24"/>
      <c r="CU181" s="24"/>
      <c r="CV181" s="24"/>
      <c r="CW181" s="24"/>
      <c r="CX181" s="24">
        <v>1</v>
      </c>
      <c r="CY181" s="24"/>
      <c r="CZ181" s="24"/>
      <c r="DA181" s="24"/>
      <c r="DB181" s="24">
        <v>1</v>
      </c>
      <c r="DC181" s="24"/>
      <c r="DD181" s="24"/>
      <c r="DE181" s="24"/>
      <c r="DF181" s="24"/>
      <c r="DG181" s="24"/>
      <c r="DH181" s="24"/>
      <c r="DI181" s="24"/>
      <c r="DJ181" s="24"/>
      <c r="DK181" s="24"/>
      <c r="DL181" s="24">
        <v>1</v>
      </c>
      <c r="DM181" s="24">
        <v>1</v>
      </c>
      <c r="DN181" s="24"/>
      <c r="DO181" s="24"/>
      <c r="DP181" s="24"/>
      <c r="DQ181" s="24"/>
      <c r="DR181" s="24"/>
      <c r="DS181" s="24"/>
      <c r="DT181" s="24"/>
      <c r="DU181" s="24"/>
      <c r="DV181" s="24"/>
      <c r="DW181" s="24"/>
      <c r="DX181" s="24"/>
      <c r="DY181" s="24"/>
      <c r="DZ181" s="24"/>
      <c r="EA181" s="24"/>
      <c r="EB181" s="24"/>
      <c r="EC181" s="24"/>
      <c r="ED181" s="9"/>
    </row>
    <row r="182" spans="1:134" ht="10.050000000000001" customHeight="1" x14ac:dyDescent="0.2">
      <c r="A182" s="9">
        <v>138</v>
      </c>
      <c r="B182" s="7" t="s">
        <v>446</v>
      </c>
      <c r="C182" s="24">
        <f t="shared" si="114"/>
        <v>3</v>
      </c>
      <c r="D182" s="24">
        <f t="shared" si="115"/>
        <v>0</v>
      </c>
      <c r="E182" s="24">
        <f t="shared" si="116"/>
        <v>3</v>
      </c>
      <c r="F182" s="99">
        <f t="shared" si="117"/>
        <v>3.8461538461538464E-2</v>
      </c>
      <c r="G182" s="24">
        <f t="shared" si="118"/>
        <v>0</v>
      </c>
      <c r="H182" s="35">
        <f t="shared" si="119"/>
        <v>3</v>
      </c>
      <c r="I182" s="24">
        <f t="shared" si="120"/>
        <v>3</v>
      </c>
      <c r="J182" s="99">
        <f t="shared" si="121"/>
        <v>7.3170731707317069E-2</v>
      </c>
      <c r="K182" s="99">
        <f t="shared" si="100"/>
        <v>7.3170731707317069E-2</v>
      </c>
      <c r="L182" s="60">
        <f t="shared" si="122"/>
        <v>6</v>
      </c>
      <c r="M182" s="99">
        <f t="shared" si="123"/>
        <v>5.0420168067226892E-2</v>
      </c>
      <c r="N182" s="99">
        <f t="shared" si="124"/>
        <v>3.4709193245778605E-2</v>
      </c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>
        <v>1</v>
      </c>
      <c r="AK182" s="24"/>
      <c r="AL182" s="24"/>
      <c r="AM182" s="24"/>
      <c r="AN182" s="24"/>
      <c r="AO182" s="24"/>
      <c r="AP182" s="24">
        <v>1</v>
      </c>
      <c r="AQ182" s="24">
        <v>1</v>
      </c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  <c r="CN182" s="24"/>
      <c r="CO182" s="24"/>
      <c r="CP182" s="24"/>
      <c r="CQ182" s="24"/>
      <c r="CR182" s="24"/>
      <c r="CS182" s="24"/>
      <c r="CT182" s="24"/>
      <c r="CU182" s="24"/>
      <c r="CV182" s="24"/>
      <c r="CW182" s="24"/>
      <c r="CX182" s="24"/>
      <c r="CY182" s="24"/>
      <c r="CZ182" s="24"/>
      <c r="DA182" s="24"/>
      <c r="DB182" s="24"/>
      <c r="DC182" s="24"/>
      <c r="DD182" s="24"/>
      <c r="DE182" s="24">
        <v>1</v>
      </c>
      <c r="DF182" s="24"/>
      <c r="DG182" s="24"/>
      <c r="DH182" s="24"/>
      <c r="DI182" s="24"/>
      <c r="DJ182" s="24"/>
      <c r="DK182" s="24"/>
      <c r="DL182" s="24"/>
      <c r="DM182" s="24"/>
      <c r="DN182" s="24"/>
      <c r="DO182" s="24"/>
      <c r="DP182" s="24"/>
      <c r="DQ182" s="24"/>
      <c r="DR182" s="24"/>
      <c r="DS182" s="24"/>
      <c r="DT182" s="24"/>
      <c r="DU182" s="24"/>
      <c r="DV182" s="24">
        <v>1</v>
      </c>
      <c r="DW182" s="24"/>
      <c r="DX182" s="24"/>
      <c r="DY182" s="24"/>
      <c r="DZ182" s="24"/>
      <c r="EA182" s="24"/>
      <c r="EB182" s="24">
        <v>1</v>
      </c>
      <c r="EC182" s="24"/>
      <c r="ED182" s="9"/>
    </row>
    <row r="183" spans="1:134" ht="10.050000000000001" customHeight="1" x14ac:dyDescent="0.2">
      <c r="A183" s="9">
        <v>139</v>
      </c>
      <c r="B183" s="7" t="s">
        <v>451</v>
      </c>
      <c r="C183" s="24">
        <f t="shared" si="114"/>
        <v>3</v>
      </c>
      <c r="D183" s="24">
        <f t="shared" si="115"/>
        <v>0</v>
      </c>
      <c r="E183" s="24">
        <f t="shared" si="116"/>
        <v>3</v>
      </c>
      <c r="F183" s="99">
        <f t="shared" si="117"/>
        <v>3.8461538461538464E-2</v>
      </c>
      <c r="G183" s="24">
        <f t="shared" si="118"/>
        <v>2</v>
      </c>
      <c r="H183" s="35">
        <f t="shared" si="119"/>
        <v>0</v>
      </c>
      <c r="I183" s="24">
        <f t="shared" si="120"/>
        <v>2</v>
      </c>
      <c r="J183" s="99">
        <f t="shared" si="121"/>
        <v>4.878048780487805E-2</v>
      </c>
      <c r="K183" s="99">
        <f t="shared" si="100"/>
        <v>4.878048780487805E-2</v>
      </c>
      <c r="L183" s="60">
        <f t="shared" si="122"/>
        <v>5</v>
      </c>
      <c r="M183" s="99">
        <f t="shared" si="123"/>
        <v>4.2016806722689079E-2</v>
      </c>
      <c r="N183" s="99">
        <f t="shared" si="124"/>
        <v>1.0318949343339587E-2</v>
      </c>
      <c r="O183" s="24"/>
      <c r="P183" s="24"/>
      <c r="Q183" s="24"/>
      <c r="R183" s="24"/>
      <c r="S183" s="24"/>
      <c r="T183" s="24">
        <v>1</v>
      </c>
      <c r="U183" s="24"/>
      <c r="V183" s="24">
        <v>1</v>
      </c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>
        <v>1</v>
      </c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24"/>
      <c r="CQ183" s="24"/>
      <c r="CR183" s="24"/>
      <c r="CS183" s="24"/>
      <c r="CT183" s="24"/>
      <c r="CU183" s="24"/>
      <c r="CV183" s="24"/>
      <c r="CW183" s="24"/>
      <c r="CX183" s="24">
        <v>1</v>
      </c>
      <c r="CY183" s="24"/>
      <c r="CZ183" s="24">
        <v>1</v>
      </c>
      <c r="DA183" s="24"/>
      <c r="DB183" s="24"/>
      <c r="DC183" s="24"/>
      <c r="DD183" s="24"/>
      <c r="DE183" s="24"/>
      <c r="DF183" s="24"/>
      <c r="DG183" s="24"/>
      <c r="DH183" s="24"/>
      <c r="DI183" s="24"/>
      <c r="DJ183" s="24"/>
      <c r="DK183" s="24"/>
      <c r="DL183" s="24"/>
      <c r="DM183" s="24"/>
      <c r="DN183" s="24"/>
      <c r="DO183" s="24"/>
      <c r="DP183" s="24"/>
      <c r="DQ183" s="24"/>
      <c r="DR183" s="24"/>
      <c r="DS183" s="24"/>
      <c r="DT183" s="24"/>
      <c r="DU183" s="24"/>
      <c r="DV183" s="24"/>
      <c r="DW183" s="24"/>
      <c r="DX183" s="24"/>
      <c r="DY183" s="24"/>
      <c r="DZ183" s="24"/>
      <c r="EA183" s="24"/>
      <c r="EB183" s="24"/>
      <c r="EC183" s="24"/>
      <c r="ED183" s="9"/>
    </row>
    <row r="184" spans="1:134" ht="10.050000000000001" customHeight="1" x14ac:dyDescent="0.2">
      <c r="A184" s="9">
        <v>140</v>
      </c>
      <c r="B184" s="7" t="s">
        <v>448</v>
      </c>
      <c r="C184" s="24">
        <f t="shared" si="114"/>
        <v>1</v>
      </c>
      <c r="D184" s="24">
        <f t="shared" si="115"/>
        <v>0</v>
      </c>
      <c r="E184" s="24">
        <f t="shared" si="116"/>
        <v>1</v>
      </c>
      <c r="F184" s="99">
        <f t="shared" si="117"/>
        <v>1.282051282051282E-2</v>
      </c>
      <c r="G184" s="24">
        <f t="shared" si="118"/>
        <v>2</v>
      </c>
      <c r="H184" s="35">
        <f t="shared" si="119"/>
        <v>1</v>
      </c>
      <c r="I184" s="24">
        <f t="shared" si="120"/>
        <v>3</v>
      </c>
      <c r="J184" s="99">
        <f t="shared" si="121"/>
        <v>7.3170731707317069E-2</v>
      </c>
      <c r="K184" s="99">
        <f t="shared" si="100"/>
        <v>7.3170731707317069E-2</v>
      </c>
      <c r="L184" s="60">
        <f t="shared" si="122"/>
        <v>4</v>
      </c>
      <c r="M184" s="99">
        <f t="shared" si="123"/>
        <v>3.3613445378151259E-2</v>
      </c>
      <c r="N184" s="99">
        <f t="shared" si="124"/>
        <v>6.0350218886804252E-2</v>
      </c>
      <c r="O184" s="24"/>
      <c r="P184" s="24"/>
      <c r="Q184" s="24"/>
      <c r="R184" s="24"/>
      <c r="S184" s="24"/>
      <c r="T184" s="24"/>
      <c r="U184" s="24"/>
      <c r="V184" s="24"/>
      <c r="W184" s="24">
        <v>1</v>
      </c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  <c r="CN184" s="24"/>
      <c r="CO184" s="24"/>
      <c r="CP184" s="24">
        <v>1</v>
      </c>
      <c r="CQ184" s="24"/>
      <c r="CR184" s="24"/>
      <c r="CS184" s="24"/>
      <c r="CT184" s="24"/>
      <c r="CU184" s="24"/>
      <c r="CV184" s="24"/>
      <c r="CW184" s="24"/>
      <c r="CX184" s="24">
        <v>1</v>
      </c>
      <c r="CY184" s="24"/>
      <c r="CZ184" s="24"/>
      <c r="DA184" s="24"/>
      <c r="DB184" s="24"/>
      <c r="DC184" s="24"/>
      <c r="DD184" s="24"/>
      <c r="DE184" s="24">
        <v>1</v>
      </c>
      <c r="DF184" s="24"/>
      <c r="DG184" s="24"/>
      <c r="DH184" s="24"/>
      <c r="DI184" s="24"/>
      <c r="DJ184" s="24"/>
      <c r="DK184" s="24"/>
      <c r="DL184" s="24"/>
      <c r="DM184" s="24"/>
      <c r="DN184" s="24"/>
      <c r="DO184" s="24"/>
      <c r="DP184" s="24"/>
      <c r="DQ184" s="24"/>
      <c r="DR184" s="24"/>
      <c r="DS184" s="24"/>
      <c r="DT184" s="24"/>
      <c r="DU184" s="24"/>
      <c r="DV184" s="24"/>
      <c r="DW184" s="24"/>
      <c r="DX184" s="24"/>
      <c r="DY184" s="24"/>
      <c r="DZ184" s="24"/>
      <c r="EA184" s="24"/>
      <c r="EB184" s="24"/>
      <c r="EC184" s="24"/>
      <c r="ED184" s="9"/>
    </row>
    <row r="185" spans="1:134" ht="10.050000000000001" customHeight="1" x14ac:dyDescent="0.2">
      <c r="A185" s="9">
        <v>141</v>
      </c>
      <c r="B185" s="7" t="s">
        <v>450</v>
      </c>
      <c r="C185" s="24">
        <f t="shared" si="114"/>
        <v>0</v>
      </c>
      <c r="D185" s="24">
        <f t="shared" si="115"/>
        <v>0</v>
      </c>
      <c r="E185" s="24">
        <f t="shared" si="116"/>
        <v>0</v>
      </c>
      <c r="F185" s="99">
        <f t="shared" si="117"/>
        <v>0</v>
      </c>
      <c r="G185" s="24">
        <f t="shared" si="118"/>
        <v>0</v>
      </c>
      <c r="H185" s="35">
        <f t="shared" si="119"/>
        <v>0</v>
      </c>
      <c r="I185" s="24">
        <f t="shared" si="120"/>
        <v>0</v>
      </c>
      <c r="J185" s="99">
        <f t="shared" si="121"/>
        <v>0</v>
      </c>
      <c r="K185" s="99">
        <f t="shared" si="100"/>
        <v>0</v>
      </c>
      <c r="L185" s="60">
        <f t="shared" si="122"/>
        <v>0</v>
      </c>
      <c r="M185" s="99">
        <f t="shared" si="123"/>
        <v>0</v>
      </c>
      <c r="N185" s="99">
        <f t="shared" si="124"/>
        <v>0</v>
      </c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  <c r="CQ185" s="24"/>
      <c r="CR185" s="24"/>
      <c r="CS185" s="24"/>
      <c r="CT185" s="24"/>
      <c r="CU185" s="24"/>
      <c r="CV185" s="24"/>
      <c r="CW185" s="24"/>
      <c r="CX185" s="24"/>
      <c r="CY185" s="24"/>
      <c r="CZ185" s="24"/>
      <c r="DA185" s="24"/>
      <c r="DB185" s="24"/>
      <c r="DC185" s="24"/>
      <c r="DD185" s="24"/>
      <c r="DE185" s="24"/>
      <c r="DF185" s="24"/>
      <c r="DG185" s="24"/>
      <c r="DH185" s="24"/>
      <c r="DI185" s="24"/>
      <c r="DJ185" s="24"/>
      <c r="DK185" s="24"/>
      <c r="DL185" s="24"/>
      <c r="DM185" s="24"/>
      <c r="DN185" s="24"/>
      <c r="DO185" s="24"/>
      <c r="DP185" s="24"/>
      <c r="DQ185" s="24"/>
      <c r="DR185" s="24"/>
      <c r="DS185" s="24"/>
      <c r="DT185" s="24"/>
      <c r="DU185" s="24"/>
      <c r="DV185" s="24"/>
      <c r="DW185" s="24"/>
      <c r="DX185" s="24"/>
      <c r="DY185" s="24"/>
      <c r="DZ185" s="24"/>
      <c r="EA185" s="24"/>
      <c r="EB185" s="24"/>
      <c r="EC185" s="24"/>
      <c r="ED185" s="9"/>
    </row>
    <row r="186" spans="1:134" ht="10.050000000000001" customHeight="1" x14ac:dyDescent="0.2">
      <c r="A186" s="9">
        <v>142</v>
      </c>
      <c r="B186" s="7" t="s">
        <v>452</v>
      </c>
      <c r="C186" s="24">
        <f t="shared" si="114"/>
        <v>0</v>
      </c>
      <c r="D186" s="24">
        <f t="shared" si="115"/>
        <v>0</v>
      </c>
      <c r="E186" s="24">
        <f t="shared" si="116"/>
        <v>0</v>
      </c>
      <c r="F186" s="99">
        <f t="shared" si="117"/>
        <v>0</v>
      </c>
      <c r="G186" s="24">
        <f t="shared" si="118"/>
        <v>0</v>
      </c>
      <c r="H186" s="35">
        <f t="shared" si="119"/>
        <v>0</v>
      </c>
      <c r="I186" s="24">
        <f t="shared" si="120"/>
        <v>0</v>
      </c>
      <c r="J186" s="99">
        <f t="shared" si="121"/>
        <v>0</v>
      </c>
      <c r="K186" s="99">
        <f t="shared" si="100"/>
        <v>0</v>
      </c>
      <c r="L186" s="60">
        <f t="shared" si="122"/>
        <v>0</v>
      </c>
      <c r="M186" s="99">
        <f t="shared" si="123"/>
        <v>0</v>
      </c>
      <c r="N186" s="99">
        <f t="shared" si="124"/>
        <v>0</v>
      </c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  <c r="CQ186" s="24"/>
      <c r="CR186" s="24"/>
      <c r="CS186" s="24"/>
      <c r="CT186" s="24"/>
      <c r="CU186" s="24"/>
      <c r="CV186" s="24"/>
      <c r="CW186" s="24"/>
      <c r="CX186" s="24"/>
      <c r="CY186" s="24"/>
      <c r="CZ186" s="24"/>
      <c r="DA186" s="24"/>
      <c r="DB186" s="24"/>
      <c r="DC186" s="24"/>
      <c r="DD186" s="24"/>
      <c r="DE186" s="24"/>
      <c r="DF186" s="24"/>
      <c r="DG186" s="24"/>
      <c r="DH186" s="24"/>
      <c r="DI186" s="24"/>
      <c r="DJ186" s="24"/>
      <c r="DK186" s="24"/>
      <c r="DL186" s="24"/>
      <c r="DM186" s="24"/>
      <c r="DN186" s="24"/>
      <c r="DO186" s="24"/>
      <c r="DP186" s="24"/>
      <c r="DQ186" s="24"/>
      <c r="DR186" s="24"/>
      <c r="DS186" s="24"/>
      <c r="DT186" s="24"/>
      <c r="DU186" s="24"/>
      <c r="DV186" s="24"/>
      <c r="DW186" s="24"/>
      <c r="DX186" s="24"/>
      <c r="DY186" s="24"/>
      <c r="DZ186" s="24"/>
      <c r="EA186" s="24"/>
      <c r="EB186" s="24"/>
      <c r="EC186" s="24"/>
      <c r="ED186" s="9"/>
    </row>
    <row r="187" spans="1:134" s="13" customFormat="1" ht="10.050000000000001" customHeight="1" x14ac:dyDescent="0.2">
      <c r="A187" s="13" t="s">
        <v>430</v>
      </c>
      <c r="B187" s="95" t="s">
        <v>431</v>
      </c>
      <c r="C187" s="31"/>
      <c r="D187" s="31"/>
      <c r="E187" s="31"/>
      <c r="F187" s="101"/>
      <c r="G187" s="31"/>
      <c r="H187" s="40"/>
      <c r="I187" s="31"/>
      <c r="J187" s="98"/>
      <c r="K187" s="31"/>
      <c r="L187" s="59"/>
      <c r="M187" s="98"/>
      <c r="N187" s="101"/>
      <c r="O187" s="31"/>
      <c r="P187" s="96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31"/>
      <c r="BH187" s="31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31"/>
      <c r="BT187" s="31"/>
      <c r="BU187" s="31"/>
      <c r="BV187" s="31"/>
      <c r="BW187" s="31"/>
      <c r="BX187" s="31"/>
      <c r="BY187" s="31"/>
      <c r="BZ187" s="31"/>
      <c r="CA187" s="31"/>
      <c r="CB187" s="31"/>
      <c r="CC187" s="31"/>
      <c r="CD187" s="31"/>
      <c r="CE187" s="31"/>
      <c r="CF187" s="31"/>
      <c r="CG187" s="31"/>
      <c r="CH187" s="31"/>
      <c r="CI187" s="31"/>
      <c r="CJ187" s="31"/>
      <c r="CK187" s="31"/>
      <c r="CL187" s="31"/>
      <c r="CM187" s="31"/>
      <c r="CN187" s="31"/>
      <c r="CO187" s="31"/>
      <c r="CP187" s="31"/>
      <c r="CQ187" s="31"/>
      <c r="CR187" s="31"/>
      <c r="CS187" s="31"/>
      <c r="CT187" s="31"/>
      <c r="CU187" s="31"/>
      <c r="CV187" s="31"/>
      <c r="CW187" s="31"/>
      <c r="CX187" s="31"/>
      <c r="CY187" s="31"/>
      <c r="CZ187" s="31"/>
      <c r="DA187" s="31"/>
      <c r="DB187" s="31"/>
      <c r="DC187" s="31"/>
      <c r="DD187" s="31"/>
      <c r="DE187" s="31"/>
      <c r="DF187" s="31"/>
      <c r="DG187" s="31"/>
      <c r="DH187" s="31"/>
      <c r="DI187" s="31"/>
      <c r="DJ187" s="31"/>
      <c r="DK187" s="31"/>
      <c r="DL187" s="31"/>
      <c r="DM187" s="31"/>
      <c r="DN187" s="31"/>
      <c r="DO187" s="31"/>
      <c r="DP187" s="31"/>
      <c r="DQ187" s="31"/>
      <c r="DR187" s="31"/>
      <c r="DS187" s="31"/>
      <c r="DT187" s="31"/>
      <c r="DU187" s="31"/>
      <c r="DV187" s="31"/>
      <c r="DW187" s="31"/>
      <c r="DX187" s="31"/>
      <c r="DY187" s="31"/>
      <c r="DZ187" s="31"/>
      <c r="EA187" s="31"/>
      <c r="EB187" s="31"/>
      <c r="EC187" s="31"/>
    </row>
    <row r="188" spans="1:134" ht="10.050000000000001" customHeight="1" x14ac:dyDescent="0.2">
      <c r="A188" s="9">
        <v>143</v>
      </c>
      <c r="B188" s="7" t="s">
        <v>360</v>
      </c>
      <c r="C188" s="24">
        <f>SUM(O188:AS188)</f>
        <v>4</v>
      </c>
      <c r="D188" s="24">
        <f>SUM(AT188:CN188)</f>
        <v>5</v>
      </c>
      <c r="E188" s="24">
        <f>SUM(C188,D188)</f>
        <v>9</v>
      </c>
      <c r="F188" s="99">
        <f>E188/78</f>
        <v>0.11538461538461539</v>
      </c>
      <c r="G188" s="24">
        <f>SUM(CO188:DD188)</f>
        <v>1</v>
      </c>
      <c r="H188" s="35">
        <f>SUM(DE188:EC188)</f>
        <v>2</v>
      </c>
      <c r="I188" s="24">
        <f>SUM(G188,H188)</f>
        <v>3</v>
      </c>
      <c r="J188" s="99">
        <f>I188/41</f>
        <v>7.3170731707317069E-2</v>
      </c>
      <c r="K188" s="99">
        <f t="shared" si="100"/>
        <v>7.3170731707317069E-2</v>
      </c>
      <c r="L188" s="60">
        <f>E188+I188</f>
        <v>12</v>
      </c>
      <c r="M188" s="99">
        <f>L188/119</f>
        <v>0.10084033613445378</v>
      </c>
      <c r="N188" s="99">
        <f>J188-F188</f>
        <v>-4.2213883677298322E-2</v>
      </c>
      <c r="O188" s="24"/>
      <c r="P188" s="24"/>
      <c r="Q188" s="24">
        <v>1</v>
      </c>
      <c r="R188" s="24"/>
      <c r="S188" s="24"/>
      <c r="T188" s="24"/>
      <c r="U188" s="24"/>
      <c r="V188" s="24"/>
      <c r="W188" s="24"/>
      <c r="X188" s="24"/>
      <c r="Y188" s="24"/>
      <c r="Z188" s="24"/>
      <c r="AA188" s="24">
        <v>1</v>
      </c>
      <c r="AB188" s="24">
        <v>1</v>
      </c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>
        <v>1</v>
      </c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>
        <v>1</v>
      </c>
      <c r="BK188" s="24">
        <v>1</v>
      </c>
      <c r="BL188" s="24">
        <v>1</v>
      </c>
      <c r="BM188" s="24"/>
      <c r="BN188" s="24"/>
      <c r="BO188" s="24"/>
      <c r="BP188" s="24"/>
      <c r="BQ188" s="24"/>
      <c r="BR188" s="24"/>
      <c r="BS188" s="24"/>
      <c r="BT188" s="24"/>
      <c r="BU188" s="24">
        <v>1</v>
      </c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>
        <v>1</v>
      </c>
      <c r="CH188" s="24"/>
      <c r="CI188" s="24"/>
      <c r="CJ188" s="24"/>
      <c r="CK188" s="24"/>
      <c r="CL188" s="24"/>
      <c r="CM188" s="24"/>
      <c r="CN188" s="24"/>
      <c r="CO188" s="24"/>
      <c r="CP188" s="24"/>
      <c r="CQ188" s="24"/>
      <c r="CR188" s="24"/>
      <c r="CS188" s="24"/>
      <c r="CT188" s="24"/>
      <c r="CU188" s="24"/>
      <c r="CV188" s="24"/>
      <c r="CW188" s="24"/>
      <c r="CX188" s="24"/>
      <c r="CY188" s="24"/>
      <c r="CZ188" s="24"/>
      <c r="DA188" s="24"/>
      <c r="DB188" s="24"/>
      <c r="DC188" s="24">
        <v>1</v>
      </c>
      <c r="DD188" s="24"/>
      <c r="DE188" s="24"/>
      <c r="DF188" s="24"/>
      <c r="DG188" s="24"/>
      <c r="DH188" s="24"/>
      <c r="DI188" s="24"/>
      <c r="DJ188" s="24"/>
      <c r="DK188" s="24">
        <v>1</v>
      </c>
      <c r="DL188" s="24"/>
      <c r="DM188" s="24"/>
      <c r="DN188" s="24"/>
      <c r="DO188" s="24"/>
      <c r="DP188" s="24"/>
      <c r="DQ188" s="24"/>
      <c r="DR188" s="24"/>
      <c r="DS188" s="24"/>
      <c r="DT188" s="24"/>
      <c r="DU188" s="24"/>
      <c r="DV188" s="24"/>
      <c r="DW188" s="24"/>
      <c r="DX188" s="24"/>
      <c r="DY188" s="24"/>
      <c r="DZ188" s="24"/>
      <c r="EA188" s="24">
        <v>1</v>
      </c>
      <c r="EB188" s="24"/>
      <c r="EC188" s="24"/>
      <c r="ED188" s="9"/>
    </row>
    <row r="189" spans="1:134" ht="10.050000000000001" customHeight="1" x14ac:dyDescent="0.2">
      <c r="A189" s="9">
        <v>144</v>
      </c>
      <c r="B189" s="7" t="s">
        <v>468</v>
      </c>
      <c r="C189" s="24">
        <f>SUM(O189:AS189)</f>
        <v>1</v>
      </c>
      <c r="D189" s="24">
        <f>SUM(AT189:CN189)</f>
        <v>5</v>
      </c>
      <c r="E189" s="24">
        <f>SUM(C189,D189)</f>
        <v>6</v>
      </c>
      <c r="F189" s="99">
        <f>E189/78</f>
        <v>7.6923076923076927E-2</v>
      </c>
      <c r="G189" s="24">
        <f>SUM(CO189:DD189)</f>
        <v>1</v>
      </c>
      <c r="H189" s="35">
        <f>SUM(DE189:EC189)</f>
        <v>1</v>
      </c>
      <c r="I189" s="24">
        <f>SUM(G189,H189)</f>
        <v>2</v>
      </c>
      <c r="J189" s="99">
        <f>I189/41</f>
        <v>4.878048780487805E-2</v>
      </c>
      <c r="K189" s="99">
        <f t="shared" si="100"/>
        <v>4.878048780487805E-2</v>
      </c>
      <c r="L189" s="60">
        <f>E189+I189</f>
        <v>8</v>
      </c>
      <c r="M189" s="99">
        <f>L189/119</f>
        <v>6.7226890756302518E-2</v>
      </c>
      <c r="N189" s="99">
        <f>J189-F189</f>
        <v>-2.8142589118198877E-2</v>
      </c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>
        <v>1</v>
      </c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>
        <v>1</v>
      </c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>
        <v>1</v>
      </c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>
        <v>1</v>
      </c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>
        <v>1</v>
      </c>
      <c r="CJ189" s="24"/>
      <c r="CK189" s="24">
        <v>1</v>
      </c>
      <c r="CL189" s="24"/>
      <c r="CM189" s="24"/>
      <c r="CN189" s="24"/>
      <c r="CO189" s="24"/>
      <c r="CP189" s="24">
        <v>1</v>
      </c>
      <c r="CQ189" s="24"/>
      <c r="CR189" s="24"/>
      <c r="CS189" s="24"/>
      <c r="CT189" s="24"/>
      <c r="CU189" s="24"/>
      <c r="CV189" s="24"/>
      <c r="CW189" s="24"/>
      <c r="CX189" s="24"/>
      <c r="CY189" s="24"/>
      <c r="CZ189" s="24"/>
      <c r="DA189" s="24"/>
      <c r="DB189" s="24"/>
      <c r="DC189" s="24"/>
      <c r="DD189" s="24"/>
      <c r="DE189" s="24"/>
      <c r="DF189" s="24"/>
      <c r="DG189" s="24"/>
      <c r="DH189" s="24"/>
      <c r="DI189" s="24"/>
      <c r="DJ189" s="24">
        <v>1</v>
      </c>
      <c r="DK189" s="24"/>
      <c r="DL189" s="24"/>
      <c r="DM189" s="24"/>
      <c r="DN189" s="24"/>
      <c r="DO189" s="24"/>
      <c r="DP189" s="24"/>
      <c r="DQ189" s="24"/>
      <c r="DR189" s="24"/>
      <c r="DS189" s="24"/>
      <c r="DT189" s="24"/>
      <c r="DU189" s="24"/>
      <c r="DV189" s="24"/>
      <c r="DW189" s="24"/>
      <c r="DX189" s="24"/>
      <c r="DY189" s="24"/>
      <c r="DZ189" s="24"/>
      <c r="EA189" s="24"/>
      <c r="EB189" s="24"/>
      <c r="EC189" s="24"/>
      <c r="ED189" s="9"/>
    </row>
    <row r="190" spans="1:134" ht="10.050000000000001" customHeight="1" x14ac:dyDescent="0.2">
      <c r="A190" s="9">
        <v>145</v>
      </c>
      <c r="B190" s="7" t="s">
        <v>469</v>
      </c>
      <c r="C190" s="24">
        <f>SUM(O190:AS190)</f>
        <v>0</v>
      </c>
      <c r="D190" s="24">
        <f>SUM(AT190:CN190)</f>
        <v>3</v>
      </c>
      <c r="E190" s="24">
        <f>SUM(C190,D190)</f>
        <v>3</v>
      </c>
      <c r="F190" s="99">
        <f>E190/78</f>
        <v>3.8461538461538464E-2</v>
      </c>
      <c r="G190" s="24">
        <f>SUM(CO190:DD190)</f>
        <v>1</v>
      </c>
      <c r="H190" s="35">
        <f>SUM(DE190:EC190)</f>
        <v>4</v>
      </c>
      <c r="I190" s="24">
        <f>SUM(G190,H190)</f>
        <v>5</v>
      </c>
      <c r="J190" s="99">
        <f>I190/41</f>
        <v>0.12195121951219512</v>
      </c>
      <c r="K190" s="99">
        <f t="shared" si="100"/>
        <v>0.12195121951219512</v>
      </c>
      <c r="L190" s="60">
        <f>E190+I190</f>
        <v>8</v>
      </c>
      <c r="M190" s="99">
        <f>L190/119</f>
        <v>6.7226890756302518E-2</v>
      </c>
      <c r="N190" s="99">
        <f>J190-F190</f>
        <v>8.3489681050656656E-2</v>
      </c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>
        <v>1</v>
      </c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>
        <v>1</v>
      </c>
      <c r="BH190" s="24"/>
      <c r="BI190" s="24"/>
      <c r="BJ190" s="24"/>
      <c r="BK190" s="24"/>
      <c r="BL190" s="24"/>
      <c r="BM190" s="24"/>
      <c r="BN190" s="24"/>
      <c r="BO190" s="24">
        <v>1</v>
      </c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  <c r="CQ190" s="24"/>
      <c r="CR190" s="24"/>
      <c r="CS190" s="24"/>
      <c r="CT190" s="24"/>
      <c r="CU190" s="24"/>
      <c r="CV190" s="24"/>
      <c r="CW190" s="24"/>
      <c r="CX190" s="24"/>
      <c r="CY190" s="24"/>
      <c r="CZ190" s="24">
        <v>1</v>
      </c>
      <c r="DA190" s="24"/>
      <c r="DB190" s="24"/>
      <c r="DC190" s="24"/>
      <c r="DD190" s="24"/>
      <c r="DE190" s="24"/>
      <c r="DF190" s="24">
        <v>1</v>
      </c>
      <c r="DG190" s="24"/>
      <c r="DH190" s="24">
        <v>1</v>
      </c>
      <c r="DI190" s="24"/>
      <c r="DJ190" s="24"/>
      <c r="DK190" s="24"/>
      <c r="DL190" s="24"/>
      <c r="DM190" s="24"/>
      <c r="DN190" s="24">
        <v>1</v>
      </c>
      <c r="DO190" s="24"/>
      <c r="DP190" s="24">
        <v>1</v>
      </c>
      <c r="DQ190" s="24"/>
      <c r="DR190" s="24"/>
      <c r="DS190" s="24"/>
      <c r="DT190" s="24"/>
      <c r="DU190" s="24"/>
      <c r="DV190" s="24"/>
      <c r="DW190" s="24"/>
      <c r="DX190" s="24"/>
      <c r="DY190" s="24"/>
      <c r="DZ190" s="24"/>
      <c r="EA190" s="24"/>
      <c r="EB190" s="24"/>
      <c r="EC190" s="24"/>
      <c r="ED190" s="9"/>
    </row>
    <row r="191" spans="1:134" ht="10.050000000000001" customHeight="1" x14ac:dyDescent="0.2">
      <c r="A191" s="9">
        <v>146</v>
      </c>
      <c r="B191" s="7" t="s">
        <v>470</v>
      </c>
      <c r="C191" s="24">
        <f>SUM(O191:AS191)</f>
        <v>3</v>
      </c>
      <c r="D191" s="24">
        <f>SUM(AT191:CN191)</f>
        <v>0</v>
      </c>
      <c r="E191" s="24">
        <f>SUM(C191,D191)</f>
        <v>3</v>
      </c>
      <c r="F191" s="99">
        <f>E191/78</f>
        <v>3.8461538461538464E-2</v>
      </c>
      <c r="G191" s="24">
        <f>SUM(CO191:DD191)</f>
        <v>1</v>
      </c>
      <c r="H191" s="35">
        <f>SUM(DE191:EC191)</f>
        <v>1</v>
      </c>
      <c r="I191" s="24">
        <f>SUM(G191,H191)</f>
        <v>2</v>
      </c>
      <c r="J191" s="99">
        <f>I191/41</f>
        <v>4.878048780487805E-2</v>
      </c>
      <c r="K191" s="99">
        <f t="shared" si="100"/>
        <v>4.878048780487805E-2</v>
      </c>
      <c r="L191" s="60">
        <f>E191+I191</f>
        <v>5</v>
      </c>
      <c r="M191" s="99">
        <f>L191/119</f>
        <v>4.2016806722689079E-2</v>
      </c>
      <c r="N191" s="99">
        <f>J191-F191</f>
        <v>1.0318949343339587E-2</v>
      </c>
      <c r="O191" s="24"/>
      <c r="P191" s="24"/>
      <c r="Q191" s="24"/>
      <c r="R191" s="24"/>
      <c r="S191" s="24"/>
      <c r="T191" s="24">
        <v>1</v>
      </c>
      <c r="U191" s="24"/>
      <c r="V191" s="24"/>
      <c r="W191" s="24"/>
      <c r="X191" s="24">
        <v>1</v>
      </c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>
        <v>1</v>
      </c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24"/>
      <c r="CQ191" s="24"/>
      <c r="CR191" s="24"/>
      <c r="CS191" s="24">
        <v>1</v>
      </c>
      <c r="CT191" s="24"/>
      <c r="CU191" s="24"/>
      <c r="CV191" s="24"/>
      <c r="CW191" s="24"/>
      <c r="CX191" s="24"/>
      <c r="CY191" s="24"/>
      <c r="CZ191" s="24"/>
      <c r="DA191" s="24"/>
      <c r="DB191" s="24"/>
      <c r="DC191" s="24"/>
      <c r="DD191" s="24"/>
      <c r="DE191" s="24"/>
      <c r="DF191" s="24"/>
      <c r="DG191" s="24"/>
      <c r="DH191" s="24">
        <v>1</v>
      </c>
      <c r="DI191" s="24"/>
      <c r="DJ191" s="24"/>
      <c r="DK191" s="24"/>
      <c r="DL191" s="24"/>
      <c r="DM191" s="24"/>
      <c r="DN191" s="24"/>
      <c r="DO191" s="24"/>
      <c r="DP191" s="24"/>
      <c r="DQ191" s="24"/>
      <c r="DR191" s="24"/>
      <c r="DS191" s="24"/>
      <c r="DT191" s="24"/>
      <c r="DU191" s="24"/>
      <c r="DV191" s="24"/>
      <c r="DW191" s="24"/>
      <c r="DX191" s="24"/>
      <c r="DY191" s="24"/>
      <c r="DZ191" s="24"/>
      <c r="EA191" s="24"/>
      <c r="EB191" s="24"/>
      <c r="EC191" s="24"/>
      <c r="ED191" s="9"/>
    </row>
    <row r="192" spans="1:134" ht="10.050000000000001" customHeight="1" x14ac:dyDescent="0.2">
      <c r="A192" s="9">
        <v>147</v>
      </c>
      <c r="B192" s="7" t="s">
        <v>361</v>
      </c>
      <c r="C192" s="24">
        <f>SUM(O192:AS192)</f>
        <v>0</v>
      </c>
      <c r="D192" s="24">
        <f>SUM(AT192:CN192)</f>
        <v>1</v>
      </c>
      <c r="E192" s="24">
        <f>SUM(C192,D192)</f>
        <v>1</v>
      </c>
      <c r="F192" s="99">
        <f>E192/78</f>
        <v>1.282051282051282E-2</v>
      </c>
      <c r="G192" s="24">
        <f>SUM(CO192:DD192)</f>
        <v>1</v>
      </c>
      <c r="H192" s="35">
        <f>SUM(DE192:EC192)</f>
        <v>1</v>
      </c>
      <c r="I192" s="24">
        <f>SUM(G192,H192)</f>
        <v>2</v>
      </c>
      <c r="J192" s="99">
        <f>I192/41</f>
        <v>4.878048780487805E-2</v>
      </c>
      <c r="K192" s="99">
        <f t="shared" si="100"/>
        <v>4.878048780487805E-2</v>
      </c>
      <c r="L192" s="60">
        <f>E192+I192</f>
        <v>3</v>
      </c>
      <c r="M192" s="99">
        <f>L192/119</f>
        <v>2.5210084033613446E-2</v>
      </c>
      <c r="N192" s="99">
        <f>J192-F192</f>
        <v>3.5959974984365234E-2</v>
      </c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>
        <v>1</v>
      </c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  <c r="CN192" s="24"/>
      <c r="CO192" s="24"/>
      <c r="CP192" s="24"/>
      <c r="CQ192" s="24"/>
      <c r="CR192" s="24"/>
      <c r="CS192" s="24"/>
      <c r="CT192" s="24"/>
      <c r="CU192" s="24"/>
      <c r="CV192" s="24"/>
      <c r="CW192" s="24"/>
      <c r="CX192" s="24"/>
      <c r="CY192" s="24"/>
      <c r="CZ192" s="24">
        <v>1</v>
      </c>
      <c r="DA192" s="24"/>
      <c r="DB192" s="24"/>
      <c r="DC192" s="24"/>
      <c r="DD192" s="24"/>
      <c r="DE192" s="24"/>
      <c r="DF192" s="24"/>
      <c r="DG192" s="24"/>
      <c r="DH192" s="24">
        <v>1</v>
      </c>
      <c r="DI192" s="24"/>
      <c r="DJ192" s="24"/>
      <c r="DK192" s="24"/>
      <c r="DL192" s="24"/>
      <c r="DM192" s="24"/>
      <c r="DN192" s="24"/>
      <c r="DO192" s="24"/>
      <c r="DP192" s="24"/>
      <c r="DQ192" s="24"/>
      <c r="DR192" s="24"/>
      <c r="DS192" s="24"/>
      <c r="DT192" s="24"/>
      <c r="DU192" s="24"/>
      <c r="DV192" s="24"/>
      <c r="DW192" s="24"/>
      <c r="DX192" s="24"/>
      <c r="DY192" s="24"/>
      <c r="DZ192" s="24"/>
      <c r="EA192" s="24"/>
      <c r="EB192" s="24"/>
      <c r="EC192" s="24"/>
      <c r="ED192" s="9"/>
    </row>
    <row r="193" spans="1:134" s="13" customFormat="1" ht="10.050000000000001" customHeight="1" x14ac:dyDescent="0.2">
      <c r="A193" s="13" t="s">
        <v>432</v>
      </c>
      <c r="B193" s="11" t="s">
        <v>433</v>
      </c>
      <c r="C193" s="30"/>
      <c r="D193" s="28"/>
      <c r="E193" s="31"/>
      <c r="F193" s="101"/>
      <c r="G193" s="28"/>
      <c r="H193" s="40"/>
      <c r="I193" s="31"/>
      <c r="J193" s="98"/>
      <c r="K193" s="31"/>
      <c r="L193" s="59"/>
      <c r="M193" s="98"/>
      <c r="N193" s="101"/>
      <c r="O193" s="28"/>
      <c r="P193" s="34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28"/>
      <c r="DT193" s="28"/>
      <c r="DU193" s="28"/>
      <c r="DV193" s="28"/>
      <c r="DW193" s="28"/>
      <c r="DX193" s="28"/>
      <c r="DY193" s="28"/>
      <c r="DZ193" s="28"/>
      <c r="EA193" s="28"/>
      <c r="EB193" s="28"/>
      <c r="EC193" s="28"/>
    </row>
    <row r="194" spans="1:134" ht="10.050000000000001" customHeight="1" x14ac:dyDescent="0.2">
      <c r="A194" s="9">
        <v>148</v>
      </c>
      <c r="B194" s="7" t="s">
        <v>458</v>
      </c>
      <c r="C194" s="24">
        <f t="shared" ref="C194:C207" si="125">SUM(O194:AS194)</f>
        <v>26</v>
      </c>
      <c r="D194" s="24">
        <f t="shared" ref="D194:D207" si="126">SUM(AT194:CN194)</f>
        <v>25</v>
      </c>
      <c r="E194" s="24">
        <f t="shared" ref="E194:E207" si="127">SUM(C194,D194)</f>
        <v>51</v>
      </c>
      <c r="F194" s="99">
        <f t="shared" ref="F194:F207" si="128">E194/78</f>
        <v>0.65384615384615385</v>
      </c>
      <c r="G194" s="24">
        <f t="shared" ref="G194:G207" si="129">SUM(CO194:DD194)</f>
        <v>13</v>
      </c>
      <c r="H194" s="35">
        <f t="shared" ref="H194:H207" si="130">SUM(DE194:EC194)</f>
        <v>21</v>
      </c>
      <c r="I194" s="24">
        <f t="shared" ref="I194:I207" si="131">SUM(G194,H194)</f>
        <v>34</v>
      </c>
      <c r="J194" s="99">
        <f t="shared" ref="J194:J207" si="132">I194/41</f>
        <v>0.82926829268292679</v>
      </c>
      <c r="K194" s="99">
        <f t="shared" si="100"/>
        <v>0.82926829268292679</v>
      </c>
      <c r="L194" s="60">
        <f t="shared" ref="L194:L207" si="133">E194+I194</f>
        <v>85</v>
      </c>
      <c r="M194" s="99">
        <f t="shared" ref="M194:M207" si="134">L194/119</f>
        <v>0.7142857142857143</v>
      </c>
      <c r="N194" s="99">
        <f t="shared" ref="N194:N207" si="135">J194-F194</f>
        <v>0.17542213883677293</v>
      </c>
      <c r="O194" s="24">
        <v>1</v>
      </c>
      <c r="P194" s="24">
        <v>1</v>
      </c>
      <c r="Q194" s="24">
        <v>1</v>
      </c>
      <c r="R194" s="24">
        <v>1</v>
      </c>
      <c r="S194" s="24">
        <v>1</v>
      </c>
      <c r="T194" s="24">
        <v>1</v>
      </c>
      <c r="U194" s="24">
        <v>1</v>
      </c>
      <c r="V194" s="24">
        <v>1</v>
      </c>
      <c r="W194" s="24">
        <v>1</v>
      </c>
      <c r="X194" s="24">
        <v>1</v>
      </c>
      <c r="Y194" s="24">
        <v>1</v>
      </c>
      <c r="Z194" s="24">
        <v>1</v>
      </c>
      <c r="AA194" s="24">
        <v>1</v>
      </c>
      <c r="AB194" s="24">
        <v>1</v>
      </c>
      <c r="AC194" s="24">
        <v>1</v>
      </c>
      <c r="AD194" s="24">
        <v>1</v>
      </c>
      <c r="AE194" s="24"/>
      <c r="AF194" s="24"/>
      <c r="AG194" s="24"/>
      <c r="AH194" s="24">
        <v>1</v>
      </c>
      <c r="AI194" s="24">
        <v>1</v>
      </c>
      <c r="AJ194" s="24"/>
      <c r="AK194" s="24">
        <v>1</v>
      </c>
      <c r="AL194" s="24"/>
      <c r="AM194" s="24">
        <v>1</v>
      </c>
      <c r="AN194" s="24">
        <v>1</v>
      </c>
      <c r="AO194" s="24">
        <v>1</v>
      </c>
      <c r="AP194" s="24">
        <v>1</v>
      </c>
      <c r="AQ194" s="24">
        <v>1</v>
      </c>
      <c r="AR194" s="24">
        <v>1</v>
      </c>
      <c r="AS194" s="24">
        <v>1</v>
      </c>
      <c r="AT194" s="24"/>
      <c r="AU194" s="24">
        <v>1</v>
      </c>
      <c r="AV194" s="24">
        <v>1</v>
      </c>
      <c r="AW194" s="24"/>
      <c r="AX194" s="24">
        <v>1</v>
      </c>
      <c r="AY194" s="24"/>
      <c r="AZ194" s="24"/>
      <c r="BA194" s="24">
        <v>1</v>
      </c>
      <c r="BB194" s="24">
        <v>1</v>
      </c>
      <c r="BC194" s="24"/>
      <c r="BD194" s="24">
        <v>1</v>
      </c>
      <c r="BE194" s="24">
        <v>1</v>
      </c>
      <c r="BF194" s="24"/>
      <c r="BG194" s="24">
        <v>1</v>
      </c>
      <c r="BH194" s="24"/>
      <c r="BI194" s="24">
        <v>1</v>
      </c>
      <c r="BJ194" s="24">
        <v>1</v>
      </c>
      <c r="BK194" s="24">
        <v>1</v>
      </c>
      <c r="BL194" s="24">
        <v>1</v>
      </c>
      <c r="BM194" s="24"/>
      <c r="BN194" s="24"/>
      <c r="BO194" s="24"/>
      <c r="BP194" s="24"/>
      <c r="BQ194" s="24">
        <v>1</v>
      </c>
      <c r="BR194" s="24"/>
      <c r="BS194" s="24">
        <v>1</v>
      </c>
      <c r="BT194" s="24"/>
      <c r="BU194" s="24">
        <v>1</v>
      </c>
      <c r="BV194" s="24"/>
      <c r="BW194" s="24"/>
      <c r="BX194" s="24"/>
      <c r="BY194" s="24">
        <v>1</v>
      </c>
      <c r="BZ194" s="24">
        <v>1</v>
      </c>
      <c r="CA194" s="24">
        <v>1</v>
      </c>
      <c r="CB194" s="24">
        <v>1</v>
      </c>
      <c r="CC194" s="24">
        <v>1</v>
      </c>
      <c r="CD194" s="24">
        <v>1</v>
      </c>
      <c r="CE194" s="24"/>
      <c r="CF194" s="24"/>
      <c r="CG194" s="24">
        <v>1</v>
      </c>
      <c r="CH194" s="24">
        <v>1</v>
      </c>
      <c r="CI194" s="24">
        <v>1</v>
      </c>
      <c r="CJ194" s="24"/>
      <c r="CK194" s="24"/>
      <c r="CL194" s="24">
        <v>1</v>
      </c>
      <c r="CM194" s="24"/>
      <c r="CN194" s="24"/>
      <c r="CO194" s="24"/>
      <c r="CP194" s="24"/>
      <c r="CQ194" s="24">
        <v>1</v>
      </c>
      <c r="CR194" s="24">
        <v>1</v>
      </c>
      <c r="CS194" s="24">
        <v>1</v>
      </c>
      <c r="CT194" s="24">
        <v>1</v>
      </c>
      <c r="CU194" s="24">
        <v>1</v>
      </c>
      <c r="CV194" s="24">
        <v>1</v>
      </c>
      <c r="CW194" s="24">
        <v>1</v>
      </c>
      <c r="CX194" s="24">
        <v>1</v>
      </c>
      <c r="CY194" s="24">
        <v>1</v>
      </c>
      <c r="CZ194" s="24">
        <v>1</v>
      </c>
      <c r="DA194" s="24"/>
      <c r="DB194" s="24">
        <v>1</v>
      </c>
      <c r="DC194" s="24">
        <v>1</v>
      </c>
      <c r="DD194" s="24">
        <v>1</v>
      </c>
      <c r="DE194" s="24">
        <v>1</v>
      </c>
      <c r="DF194" s="24">
        <v>1</v>
      </c>
      <c r="DG194" s="24">
        <v>1</v>
      </c>
      <c r="DH194" s="24">
        <v>1</v>
      </c>
      <c r="DI194" s="24">
        <v>1</v>
      </c>
      <c r="DJ194" s="24">
        <v>1</v>
      </c>
      <c r="DK194" s="24">
        <v>1</v>
      </c>
      <c r="DL194" s="24">
        <v>1</v>
      </c>
      <c r="DM194" s="24"/>
      <c r="DN194" s="24">
        <v>1</v>
      </c>
      <c r="DO194" s="24">
        <v>1</v>
      </c>
      <c r="DP194" s="24"/>
      <c r="DQ194" s="24"/>
      <c r="DR194" s="24">
        <v>1</v>
      </c>
      <c r="DS194" s="24"/>
      <c r="DT194" s="24">
        <v>1</v>
      </c>
      <c r="DU194" s="24">
        <v>1</v>
      </c>
      <c r="DV194" s="24">
        <v>1</v>
      </c>
      <c r="DW194" s="24">
        <v>1</v>
      </c>
      <c r="DX194" s="24">
        <v>1</v>
      </c>
      <c r="DY194" s="24">
        <v>1</v>
      </c>
      <c r="DZ194" s="24">
        <v>1</v>
      </c>
      <c r="EA194" s="24">
        <v>1</v>
      </c>
      <c r="EB194" s="24">
        <v>1</v>
      </c>
      <c r="EC194" s="24">
        <v>1</v>
      </c>
      <c r="ED194" s="9"/>
    </row>
    <row r="195" spans="1:134" ht="10.050000000000001" customHeight="1" x14ac:dyDescent="0.2">
      <c r="A195" s="9">
        <v>149</v>
      </c>
      <c r="B195" s="7" t="s">
        <v>461</v>
      </c>
      <c r="C195" s="24">
        <f t="shared" si="125"/>
        <v>19</v>
      </c>
      <c r="D195" s="24">
        <f t="shared" si="126"/>
        <v>30</v>
      </c>
      <c r="E195" s="24">
        <f t="shared" si="127"/>
        <v>49</v>
      </c>
      <c r="F195" s="99">
        <f t="shared" si="128"/>
        <v>0.62820512820512819</v>
      </c>
      <c r="G195" s="24">
        <f t="shared" si="129"/>
        <v>13</v>
      </c>
      <c r="H195" s="35">
        <f t="shared" si="130"/>
        <v>22</v>
      </c>
      <c r="I195" s="24">
        <f t="shared" si="131"/>
        <v>35</v>
      </c>
      <c r="J195" s="99">
        <f t="shared" si="132"/>
        <v>0.85365853658536583</v>
      </c>
      <c r="K195" s="99">
        <f t="shared" si="100"/>
        <v>0.85365853658536583</v>
      </c>
      <c r="L195" s="60">
        <f t="shared" si="133"/>
        <v>84</v>
      </c>
      <c r="M195" s="99">
        <f t="shared" si="134"/>
        <v>0.70588235294117652</v>
      </c>
      <c r="N195" s="99">
        <f t="shared" si="135"/>
        <v>0.22545340838023764</v>
      </c>
      <c r="O195" s="24">
        <v>1</v>
      </c>
      <c r="P195" s="24">
        <v>1</v>
      </c>
      <c r="Q195" s="24">
        <v>1</v>
      </c>
      <c r="R195" s="24">
        <v>1</v>
      </c>
      <c r="S195" s="24">
        <v>1</v>
      </c>
      <c r="T195" s="24"/>
      <c r="U195" s="24">
        <v>1</v>
      </c>
      <c r="V195" s="24">
        <v>1</v>
      </c>
      <c r="W195" s="24"/>
      <c r="X195" s="24"/>
      <c r="Y195" s="24">
        <v>1</v>
      </c>
      <c r="Z195" s="24">
        <v>1</v>
      </c>
      <c r="AA195" s="24">
        <v>1</v>
      </c>
      <c r="AB195" s="24">
        <v>1</v>
      </c>
      <c r="AC195" s="24"/>
      <c r="AD195" s="24">
        <v>1</v>
      </c>
      <c r="AE195" s="24"/>
      <c r="AF195" s="24"/>
      <c r="AG195" s="24"/>
      <c r="AH195" s="24">
        <v>1</v>
      </c>
      <c r="AI195" s="24"/>
      <c r="AJ195" s="24"/>
      <c r="AK195" s="24">
        <v>1</v>
      </c>
      <c r="AL195" s="24"/>
      <c r="AM195" s="24"/>
      <c r="AN195" s="24">
        <v>1</v>
      </c>
      <c r="AO195" s="24">
        <v>1</v>
      </c>
      <c r="AP195" s="24">
        <v>1</v>
      </c>
      <c r="AQ195" s="24"/>
      <c r="AR195" s="24">
        <v>1</v>
      </c>
      <c r="AS195" s="24">
        <v>1</v>
      </c>
      <c r="AT195" s="24"/>
      <c r="AU195" s="24">
        <v>1</v>
      </c>
      <c r="AV195" s="24">
        <v>1</v>
      </c>
      <c r="AW195" s="24"/>
      <c r="AX195" s="24">
        <v>1</v>
      </c>
      <c r="AY195" s="24"/>
      <c r="AZ195" s="24"/>
      <c r="BA195" s="24">
        <v>1</v>
      </c>
      <c r="BB195" s="24"/>
      <c r="BC195" s="24"/>
      <c r="BD195" s="24">
        <v>1</v>
      </c>
      <c r="BE195" s="24">
        <v>1</v>
      </c>
      <c r="BF195" s="24">
        <v>1</v>
      </c>
      <c r="BG195" s="24">
        <v>1</v>
      </c>
      <c r="BH195" s="24">
        <v>1</v>
      </c>
      <c r="BI195" s="24">
        <v>1</v>
      </c>
      <c r="BJ195" s="24">
        <v>1</v>
      </c>
      <c r="BK195" s="24">
        <v>1</v>
      </c>
      <c r="BL195" s="24">
        <v>1</v>
      </c>
      <c r="BM195" s="24">
        <v>1</v>
      </c>
      <c r="BN195" s="24">
        <v>1</v>
      </c>
      <c r="BO195" s="24"/>
      <c r="BP195" s="24"/>
      <c r="BQ195" s="24">
        <v>1</v>
      </c>
      <c r="BR195" s="24"/>
      <c r="BS195" s="24">
        <v>1</v>
      </c>
      <c r="BT195" s="24"/>
      <c r="BU195" s="24">
        <v>1</v>
      </c>
      <c r="BV195" s="24"/>
      <c r="BW195" s="24">
        <v>1</v>
      </c>
      <c r="BX195" s="24"/>
      <c r="BY195" s="24">
        <v>1</v>
      </c>
      <c r="BZ195" s="24">
        <v>1</v>
      </c>
      <c r="CA195" s="24">
        <v>1</v>
      </c>
      <c r="CB195" s="24">
        <v>1</v>
      </c>
      <c r="CC195" s="24">
        <v>1</v>
      </c>
      <c r="CD195" s="24">
        <v>1</v>
      </c>
      <c r="CE195" s="24"/>
      <c r="CF195" s="24"/>
      <c r="CG195" s="24">
        <v>1</v>
      </c>
      <c r="CH195" s="24">
        <v>1</v>
      </c>
      <c r="CI195" s="24">
        <v>1</v>
      </c>
      <c r="CJ195" s="24">
        <v>1</v>
      </c>
      <c r="CK195" s="24"/>
      <c r="CL195" s="24">
        <v>1</v>
      </c>
      <c r="CM195" s="24"/>
      <c r="CN195" s="24"/>
      <c r="CO195" s="24">
        <v>1</v>
      </c>
      <c r="CP195" s="24"/>
      <c r="CQ195" s="24">
        <v>1</v>
      </c>
      <c r="CR195" s="24">
        <v>1</v>
      </c>
      <c r="CS195" s="24">
        <v>1</v>
      </c>
      <c r="CT195" s="24">
        <v>1</v>
      </c>
      <c r="CU195" s="24">
        <v>1</v>
      </c>
      <c r="CV195" s="24"/>
      <c r="CW195" s="24"/>
      <c r="CX195" s="24">
        <v>1</v>
      </c>
      <c r="CY195" s="24">
        <v>1</v>
      </c>
      <c r="CZ195" s="24">
        <v>1</v>
      </c>
      <c r="DA195" s="24">
        <v>1</v>
      </c>
      <c r="DB195" s="24">
        <v>1</v>
      </c>
      <c r="DC195" s="24">
        <v>1</v>
      </c>
      <c r="DD195" s="24">
        <v>1</v>
      </c>
      <c r="DE195" s="24">
        <v>1</v>
      </c>
      <c r="DF195" s="24">
        <v>1</v>
      </c>
      <c r="DG195" s="24">
        <v>1</v>
      </c>
      <c r="DH195" s="24">
        <v>1</v>
      </c>
      <c r="DI195" s="24">
        <v>1</v>
      </c>
      <c r="DJ195" s="24">
        <v>1</v>
      </c>
      <c r="DK195" s="24">
        <v>1</v>
      </c>
      <c r="DL195" s="24">
        <v>1</v>
      </c>
      <c r="DM195" s="24">
        <v>1</v>
      </c>
      <c r="DN195" s="24">
        <v>1</v>
      </c>
      <c r="DO195" s="24"/>
      <c r="DP195" s="24">
        <v>1</v>
      </c>
      <c r="DQ195" s="24">
        <v>1</v>
      </c>
      <c r="DR195" s="24"/>
      <c r="DS195" s="24">
        <v>1</v>
      </c>
      <c r="DT195" s="24">
        <v>1</v>
      </c>
      <c r="DU195" s="24">
        <v>1</v>
      </c>
      <c r="DV195" s="24">
        <v>1</v>
      </c>
      <c r="DW195" s="24">
        <v>1</v>
      </c>
      <c r="DX195" s="24"/>
      <c r="DY195" s="24">
        <v>1</v>
      </c>
      <c r="DZ195" s="24">
        <v>1</v>
      </c>
      <c r="EA195" s="24">
        <v>1</v>
      </c>
      <c r="EB195" s="24">
        <v>1</v>
      </c>
      <c r="EC195" s="24">
        <v>1</v>
      </c>
      <c r="ED195" s="9"/>
    </row>
    <row r="196" spans="1:134" ht="10.050000000000001" customHeight="1" x14ac:dyDescent="0.2">
      <c r="A196" s="9">
        <v>150</v>
      </c>
      <c r="B196" s="7" t="s">
        <v>456</v>
      </c>
      <c r="C196" s="24">
        <f t="shared" si="125"/>
        <v>19</v>
      </c>
      <c r="D196" s="24">
        <f t="shared" si="126"/>
        <v>30</v>
      </c>
      <c r="E196" s="24">
        <f t="shared" si="127"/>
        <v>49</v>
      </c>
      <c r="F196" s="99">
        <f t="shared" si="128"/>
        <v>0.62820512820512819</v>
      </c>
      <c r="G196" s="24">
        <f t="shared" si="129"/>
        <v>10</v>
      </c>
      <c r="H196" s="35">
        <f t="shared" si="130"/>
        <v>12</v>
      </c>
      <c r="I196" s="24">
        <f t="shared" si="131"/>
        <v>22</v>
      </c>
      <c r="J196" s="99">
        <f t="shared" si="132"/>
        <v>0.53658536585365857</v>
      </c>
      <c r="K196" s="99">
        <f t="shared" si="100"/>
        <v>0.53658536585365857</v>
      </c>
      <c r="L196" s="60">
        <f t="shared" si="133"/>
        <v>71</v>
      </c>
      <c r="M196" s="99">
        <f t="shared" si="134"/>
        <v>0.59663865546218486</v>
      </c>
      <c r="N196" s="99">
        <f t="shared" si="135"/>
        <v>-9.1619762351469625E-2</v>
      </c>
      <c r="O196" s="24">
        <v>1</v>
      </c>
      <c r="P196" s="24">
        <v>1</v>
      </c>
      <c r="Q196" s="24">
        <v>1</v>
      </c>
      <c r="R196" s="24">
        <v>1</v>
      </c>
      <c r="S196" s="24">
        <v>1</v>
      </c>
      <c r="T196" s="24">
        <v>1</v>
      </c>
      <c r="U196" s="24"/>
      <c r="V196" s="24"/>
      <c r="W196" s="24">
        <v>1</v>
      </c>
      <c r="X196" s="24">
        <v>1</v>
      </c>
      <c r="Y196" s="24">
        <v>1</v>
      </c>
      <c r="Z196" s="24"/>
      <c r="AA196" s="24"/>
      <c r="AB196" s="24">
        <v>1</v>
      </c>
      <c r="AC196" s="24">
        <v>1</v>
      </c>
      <c r="AD196" s="24">
        <v>1</v>
      </c>
      <c r="AE196" s="24">
        <v>1</v>
      </c>
      <c r="AF196" s="24">
        <v>1</v>
      </c>
      <c r="AG196" s="24">
        <v>1</v>
      </c>
      <c r="AH196" s="24"/>
      <c r="AI196" s="24"/>
      <c r="AJ196" s="24"/>
      <c r="AK196" s="24"/>
      <c r="AL196" s="24"/>
      <c r="AM196" s="24">
        <v>1</v>
      </c>
      <c r="AN196" s="24">
        <v>1</v>
      </c>
      <c r="AO196" s="24"/>
      <c r="AP196" s="24">
        <v>1</v>
      </c>
      <c r="AQ196" s="24">
        <v>1</v>
      </c>
      <c r="AR196" s="24"/>
      <c r="AS196" s="24"/>
      <c r="AT196" s="24">
        <v>1</v>
      </c>
      <c r="AU196" s="24">
        <v>1</v>
      </c>
      <c r="AV196" s="24">
        <v>1</v>
      </c>
      <c r="AW196" s="24">
        <v>1</v>
      </c>
      <c r="AX196" s="24">
        <v>1</v>
      </c>
      <c r="AY196" s="24"/>
      <c r="AZ196" s="24">
        <v>1</v>
      </c>
      <c r="BA196" s="24"/>
      <c r="BB196" s="24">
        <v>1</v>
      </c>
      <c r="BC196" s="24"/>
      <c r="BD196" s="24"/>
      <c r="BE196" s="24">
        <v>1</v>
      </c>
      <c r="BF196" s="24"/>
      <c r="BG196" s="24">
        <v>1</v>
      </c>
      <c r="BH196" s="24">
        <v>1</v>
      </c>
      <c r="BI196" s="24"/>
      <c r="BJ196" s="24">
        <v>1</v>
      </c>
      <c r="BK196" s="24">
        <v>1</v>
      </c>
      <c r="BL196" s="24">
        <v>1</v>
      </c>
      <c r="BM196" s="24">
        <v>1</v>
      </c>
      <c r="BN196" s="24"/>
      <c r="BO196" s="24"/>
      <c r="BP196" s="24">
        <v>1</v>
      </c>
      <c r="BQ196" s="24"/>
      <c r="BR196" s="24">
        <v>1</v>
      </c>
      <c r="BS196" s="24">
        <v>1</v>
      </c>
      <c r="BT196" s="24"/>
      <c r="BU196" s="24"/>
      <c r="BV196" s="24">
        <v>1</v>
      </c>
      <c r="BW196" s="24"/>
      <c r="BX196" s="24">
        <v>1</v>
      </c>
      <c r="BY196" s="24"/>
      <c r="BZ196" s="24"/>
      <c r="CA196" s="24">
        <v>1</v>
      </c>
      <c r="CB196" s="24">
        <v>1</v>
      </c>
      <c r="CC196" s="24">
        <v>1</v>
      </c>
      <c r="CD196" s="24">
        <v>1</v>
      </c>
      <c r="CE196" s="24"/>
      <c r="CF196" s="24">
        <v>1</v>
      </c>
      <c r="CG196" s="24">
        <v>1</v>
      </c>
      <c r="CH196" s="24"/>
      <c r="CI196" s="24">
        <v>1</v>
      </c>
      <c r="CJ196" s="24"/>
      <c r="CK196" s="24">
        <v>1</v>
      </c>
      <c r="CL196" s="24">
        <v>1</v>
      </c>
      <c r="CM196" s="24">
        <v>1</v>
      </c>
      <c r="CN196" s="24">
        <v>1</v>
      </c>
      <c r="CO196" s="24">
        <v>1</v>
      </c>
      <c r="CP196" s="24">
        <v>1</v>
      </c>
      <c r="CQ196" s="24">
        <v>1</v>
      </c>
      <c r="CR196" s="24"/>
      <c r="CS196" s="24">
        <v>1</v>
      </c>
      <c r="CT196" s="24">
        <v>1</v>
      </c>
      <c r="CU196" s="24"/>
      <c r="CV196" s="24">
        <v>1</v>
      </c>
      <c r="CW196" s="24">
        <v>1</v>
      </c>
      <c r="CX196" s="24"/>
      <c r="CY196" s="24">
        <v>1</v>
      </c>
      <c r="CZ196" s="24">
        <v>1</v>
      </c>
      <c r="DA196" s="24">
        <v>1</v>
      </c>
      <c r="DB196" s="24"/>
      <c r="DC196" s="24"/>
      <c r="DD196" s="24"/>
      <c r="DE196" s="24">
        <v>1</v>
      </c>
      <c r="DF196" s="24">
        <v>1</v>
      </c>
      <c r="DG196" s="24">
        <v>1</v>
      </c>
      <c r="DH196" s="24"/>
      <c r="DI196" s="24">
        <v>1</v>
      </c>
      <c r="DJ196" s="24">
        <v>1</v>
      </c>
      <c r="DK196" s="24">
        <v>1</v>
      </c>
      <c r="DL196" s="24"/>
      <c r="DM196" s="24"/>
      <c r="DN196" s="24"/>
      <c r="DO196" s="24">
        <v>1</v>
      </c>
      <c r="DP196" s="24"/>
      <c r="DQ196" s="24">
        <v>1</v>
      </c>
      <c r="DR196" s="24">
        <v>1</v>
      </c>
      <c r="DS196" s="24"/>
      <c r="DT196" s="24">
        <v>1</v>
      </c>
      <c r="DU196" s="24">
        <v>1</v>
      </c>
      <c r="DV196" s="24"/>
      <c r="DW196" s="24"/>
      <c r="DX196" s="24"/>
      <c r="DY196" s="24"/>
      <c r="DZ196" s="24"/>
      <c r="EA196" s="24">
        <v>1</v>
      </c>
      <c r="EB196" s="24"/>
      <c r="EC196" s="24"/>
      <c r="ED196" s="9"/>
    </row>
    <row r="197" spans="1:134" ht="10.050000000000001" customHeight="1" x14ac:dyDescent="0.2">
      <c r="A197" s="9">
        <v>151</v>
      </c>
      <c r="B197" s="7" t="s">
        <v>463</v>
      </c>
      <c r="C197" s="24">
        <f t="shared" si="125"/>
        <v>13</v>
      </c>
      <c r="D197" s="24">
        <f t="shared" si="126"/>
        <v>24</v>
      </c>
      <c r="E197" s="24">
        <f t="shared" si="127"/>
        <v>37</v>
      </c>
      <c r="F197" s="99">
        <f t="shared" si="128"/>
        <v>0.47435897435897434</v>
      </c>
      <c r="G197" s="24">
        <f t="shared" si="129"/>
        <v>6</v>
      </c>
      <c r="H197" s="35">
        <f t="shared" si="130"/>
        <v>20</v>
      </c>
      <c r="I197" s="24">
        <f t="shared" si="131"/>
        <v>26</v>
      </c>
      <c r="J197" s="99">
        <f t="shared" si="132"/>
        <v>0.63414634146341464</v>
      </c>
      <c r="K197" s="99">
        <f t="shared" si="100"/>
        <v>0.63414634146341464</v>
      </c>
      <c r="L197" s="60">
        <f t="shared" si="133"/>
        <v>63</v>
      </c>
      <c r="M197" s="99">
        <f t="shared" si="134"/>
        <v>0.52941176470588236</v>
      </c>
      <c r="N197" s="99">
        <f t="shared" si="135"/>
        <v>0.1597873671044403</v>
      </c>
      <c r="O197" s="24">
        <v>1</v>
      </c>
      <c r="P197" s="24"/>
      <c r="Q197" s="24">
        <v>1</v>
      </c>
      <c r="R197" s="24"/>
      <c r="S197" s="24">
        <v>1</v>
      </c>
      <c r="T197" s="24">
        <v>1</v>
      </c>
      <c r="U197" s="24">
        <v>1</v>
      </c>
      <c r="V197" s="24"/>
      <c r="W197" s="24">
        <v>1</v>
      </c>
      <c r="X197" s="24">
        <v>1</v>
      </c>
      <c r="Y197" s="24">
        <v>1</v>
      </c>
      <c r="Z197" s="24"/>
      <c r="AA197" s="24"/>
      <c r="AB197" s="24"/>
      <c r="AC197" s="24">
        <v>1</v>
      </c>
      <c r="AD197" s="24"/>
      <c r="AE197" s="24"/>
      <c r="AF197" s="24"/>
      <c r="AG197" s="24"/>
      <c r="AH197" s="24"/>
      <c r="AI197" s="24">
        <v>1</v>
      </c>
      <c r="AJ197" s="24"/>
      <c r="AK197" s="24"/>
      <c r="AL197" s="24"/>
      <c r="AM197" s="24">
        <v>1</v>
      </c>
      <c r="AN197" s="24"/>
      <c r="AO197" s="24"/>
      <c r="AP197" s="24"/>
      <c r="AQ197" s="24">
        <v>1</v>
      </c>
      <c r="AR197" s="24">
        <v>1</v>
      </c>
      <c r="AS197" s="24"/>
      <c r="AT197" s="24"/>
      <c r="AU197" s="24">
        <v>1</v>
      </c>
      <c r="AV197" s="24"/>
      <c r="AW197" s="24"/>
      <c r="AX197" s="24">
        <v>1</v>
      </c>
      <c r="AY197" s="24"/>
      <c r="AZ197" s="24">
        <v>1</v>
      </c>
      <c r="BA197" s="24">
        <v>1</v>
      </c>
      <c r="BB197" s="24"/>
      <c r="BC197" s="24"/>
      <c r="BD197" s="24"/>
      <c r="BE197" s="24"/>
      <c r="BF197" s="24">
        <v>1</v>
      </c>
      <c r="BG197" s="24"/>
      <c r="BH197" s="24">
        <v>1</v>
      </c>
      <c r="BI197" s="24">
        <v>1</v>
      </c>
      <c r="BJ197" s="24"/>
      <c r="BK197" s="24"/>
      <c r="BL197" s="24"/>
      <c r="BM197" s="24">
        <v>1</v>
      </c>
      <c r="BN197" s="24">
        <v>1</v>
      </c>
      <c r="BO197" s="24"/>
      <c r="BP197" s="24">
        <v>1</v>
      </c>
      <c r="BQ197" s="24">
        <v>1</v>
      </c>
      <c r="BR197" s="24"/>
      <c r="BS197" s="24"/>
      <c r="BT197" s="24">
        <v>1</v>
      </c>
      <c r="BU197" s="24">
        <v>1</v>
      </c>
      <c r="BV197" s="24">
        <v>1</v>
      </c>
      <c r="BW197" s="24">
        <v>1</v>
      </c>
      <c r="BX197" s="24"/>
      <c r="BY197" s="24">
        <v>1</v>
      </c>
      <c r="BZ197" s="24">
        <v>1</v>
      </c>
      <c r="CA197" s="24">
        <v>1</v>
      </c>
      <c r="CB197" s="24">
        <v>1</v>
      </c>
      <c r="CC197" s="24">
        <v>1</v>
      </c>
      <c r="CD197" s="24">
        <v>1</v>
      </c>
      <c r="CE197" s="24"/>
      <c r="CF197" s="24"/>
      <c r="CG197" s="24">
        <v>1</v>
      </c>
      <c r="CH197" s="24">
        <v>1</v>
      </c>
      <c r="CI197" s="24"/>
      <c r="CJ197" s="24">
        <v>1</v>
      </c>
      <c r="CK197" s="24"/>
      <c r="CL197" s="24"/>
      <c r="CM197" s="24"/>
      <c r="CN197" s="24"/>
      <c r="CO197" s="24"/>
      <c r="CP197" s="24"/>
      <c r="CQ197" s="24"/>
      <c r="CR197" s="24">
        <v>1</v>
      </c>
      <c r="CS197" s="24">
        <v>1</v>
      </c>
      <c r="CT197" s="24"/>
      <c r="CU197" s="24"/>
      <c r="CV197" s="24">
        <v>1</v>
      </c>
      <c r="CW197" s="24">
        <v>1</v>
      </c>
      <c r="CX197" s="24">
        <v>1</v>
      </c>
      <c r="CY197" s="24"/>
      <c r="CZ197" s="24"/>
      <c r="DA197" s="24">
        <v>1</v>
      </c>
      <c r="DB197" s="24"/>
      <c r="DC197" s="24"/>
      <c r="DD197" s="24"/>
      <c r="DE197" s="24">
        <v>1</v>
      </c>
      <c r="DF197" s="24">
        <v>1</v>
      </c>
      <c r="DG197" s="24">
        <v>1</v>
      </c>
      <c r="DH197" s="24"/>
      <c r="DI197" s="24"/>
      <c r="DJ197" s="24">
        <v>1</v>
      </c>
      <c r="DK197" s="24">
        <v>1</v>
      </c>
      <c r="DL197" s="24">
        <v>1</v>
      </c>
      <c r="DM197" s="24">
        <v>1</v>
      </c>
      <c r="DN197" s="24">
        <v>1</v>
      </c>
      <c r="DO197" s="24">
        <v>1</v>
      </c>
      <c r="DP197" s="24">
        <v>1</v>
      </c>
      <c r="DQ197" s="24">
        <v>1</v>
      </c>
      <c r="DR197" s="24">
        <v>1</v>
      </c>
      <c r="DS197" s="24">
        <v>1</v>
      </c>
      <c r="DT197" s="24">
        <v>1</v>
      </c>
      <c r="DU197" s="24"/>
      <c r="DV197" s="24">
        <v>1</v>
      </c>
      <c r="DW197" s="24">
        <v>1</v>
      </c>
      <c r="DX197" s="24">
        <v>1</v>
      </c>
      <c r="DY197" s="24"/>
      <c r="DZ197" s="24">
        <v>1</v>
      </c>
      <c r="EA197" s="24">
        <v>1</v>
      </c>
      <c r="EB197" s="24">
        <v>1</v>
      </c>
      <c r="EC197" s="24"/>
      <c r="ED197" s="9"/>
    </row>
    <row r="198" spans="1:134" ht="10.050000000000001" customHeight="1" x14ac:dyDescent="0.2">
      <c r="A198" s="9">
        <v>152</v>
      </c>
      <c r="B198" s="7" t="s">
        <v>466</v>
      </c>
      <c r="C198" s="24">
        <f t="shared" si="125"/>
        <v>18</v>
      </c>
      <c r="D198" s="24">
        <f t="shared" si="126"/>
        <v>14</v>
      </c>
      <c r="E198" s="24">
        <f t="shared" si="127"/>
        <v>32</v>
      </c>
      <c r="F198" s="99">
        <f t="shared" si="128"/>
        <v>0.41025641025641024</v>
      </c>
      <c r="G198" s="24">
        <f t="shared" si="129"/>
        <v>10</v>
      </c>
      <c r="H198" s="35">
        <f t="shared" si="130"/>
        <v>14</v>
      </c>
      <c r="I198" s="24">
        <f t="shared" si="131"/>
        <v>24</v>
      </c>
      <c r="J198" s="99">
        <f t="shared" si="132"/>
        <v>0.58536585365853655</v>
      </c>
      <c r="K198" s="99">
        <f t="shared" si="100"/>
        <v>0.58536585365853655</v>
      </c>
      <c r="L198" s="60">
        <f t="shared" si="133"/>
        <v>56</v>
      </c>
      <c r="M198" s="99">
        <f t="shared" si="134"/>
        <v>0.47058823529411764</v>
      </c>
      <c r="N198" s="99">
        <f t="shared" si="135"/>
        <v>0.17510944340212631</v>
      </c>
      <c r="O198" s="24">
        <v>1</v>
      </c>
      <c r="P198" s="24">
        <v>1</v>
      </c>
      <c r="Q198" s="24"/>
      <c r="R198" s="24">
        <v>1</v>
      </c>
      <c r="S198" s="24">
        <v>1</v>
      </c>
      <c r="T198" s="24">
        <v>1</v>
      </c>
      <c r="U198" s="24"/>
      <c r="V198" s="24"/>
      <c r="W198" s="24">
        <v>1</v>
      </c>
      <c r="X198" s="24">
        <v>1</v>
      </c>
      <c r="Y198" s="24"/>
      <c r="Z198" s="24"/>
      <c r="AA198" s="24"/>
      <c r="AB198" s="24">
        <v>1</v>
      </c>
      <c r="AC198" s="24">
        <v>1</v>
      </c>
      <c r="AD198" s="24">
        <v>1</v>
      </c>
      <c r="AE198" s="24">
        <v>1</v>
      </c>
      <c r="AF198" s="24">
        <v>1</v>
      </c>
      <c r="AG198" s="24">
        <v>1</v>
      </c>
      <c r="AH198" s="24">
        <v>1</v>
      </c>
      <c r="AI198" s="24"/>
      <c r="AJ198" s="24"/>
      <c r="AK198" s="24"/>
      <c r="AL198" s="24"/>
      <c r="AM198" s="24">
        <v>1</v>
      </c>
      <c r="AN198" s="24">
        <v>1</v>
      </c>
      <c r="AO198" s="24"/>
      <c r="AP198" s="24"/>
      <c r="AQ198" s="24"/>
      <c r="AR198" s="24">
        <v>1</v>
      </c>
      <c r="AS198" s="24">
        <v>1</v>
      </c>
      <c r="AT198" s="24"/>
      <c r="AU198" s="24"/>
      <c r="AV198" s="24">
        <v>1</v>
      </c>
      <c r="AW198" s="24"/>
      <c r="AX198" s="24"/>
      <c r="AY198" s="24"/>
      <c r="AZ198" s="24">
        <v>1</v>
      </c>
      <c r="BA198" s="24"/>
      <c r="BB198" s="24">
        <v>1</v>
      </c>
      <c r="BC198" s="24">
        <v>1</v>
      </c>
      <c r="BD198" s="24">
        <v>1</v>
      </c>
      <c r="BE198" s="24">
        <v>1</v>
      </c>
      <c r="BF198" s="24"/>
      <c r="BG198" s="24">
        <v>1</v>
      </c>
      <c r="BH198" s="24"/>
      <c r="BI198" s="24"/>
      <c r="BJ198" s="24">
        <v>1</v>
      </c>
      <c r="BK198" s="24"/>
      <c r="BL198" s="24"/>
      <c r="BM198" s="24"/>
      <c r="BN198" s="24"/>
      <c r="BO198" s="24"/>
      <c r="BP198" s="24">
        <v>1</v>
      </c>
      <c r="BQ198" s="24"/>
      <c r="BR198" s="24"/>
      <c r="BS198" s="24">
        <v>1</v>
      </c>
      <c r="BT198" s="24">
        <v>1</v>
      </c>
      <c r="BU198" s="24"/>
      <c r="BV198" s="24">
        <v>1</v>
      </c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>
        <v>1</v>
      </c>
      <c r="CL198" s="24">
        <v>1</v>
      </c>
      <c r="CM198" s="24"/>
      <c r="CN198" s="24"/>
      <c r="CO198" s="24">
        <v>1</v>
      </c>
      <c r="CP198" s="24">
        <v>1</v>
      </c>
      <c r="CQ198" s="24">
        <v>1</v>
      </c>
      <c r="CR198" s="24"/>
      <c r="CS198" s="24">
        <v>1</v>
      </c>
      <c r="CT198" s="24"/>
      <c r="CU198" s="24"/>
      <c r="CV198" s="24">
        <v>1</v>
      </c>
      <c r="CW198" s="24">
        <v>1</v>
      </c>
      <c r="CX198" s="24">
        <v>1</v>
      </c>
      <c r="CY198" s="24">
        <v>1</v>
      </c>
      <c r="CZ198" s="24">
        <v>1</v>
      </c>
      <c r="DA198" s="24"/>
      <c r="DB198" s="24">
        <v>1</v>
      </c>
      <c r="DC198" s="24"/>
      <c r="DD198" s="24"/>
      <c r="DE198" s="24"/>
      <c r="DF198" s="24">
        <v>1</v>
      </c>
      <c r="DG198" s="24"/>
      <c r="DH198" s="24">
        <v>1</v>
      </c>
      <c r="DI198" s="24">
        <v>1</v>
      </c>
      <c r="DJ198" s="24"/>
      <c r="DK198" s="24"/>
      <c r="DL198" s="24">
        <v>1</v>
      </c>
      <c r="DM198" s="24"/>
      <c r="DN198" s="24">
        <v>1</v>
      </c>
      <c r="DO198" s="24">
        <v>1</v>
      </c>
      <c r="DP198" s="24"/>
      <c r="DQ198" s="24"/>
      <c r="DR198" s="24">
        <v>1</v>
      </c>
      <c r="DS198" s="24"/>
      <c r="DT198" s="24">
        <v>1</v>
      </c>
      <c r="DU198" s="24"/>
      <c r="DV198" s="24">
        <v>1</v>
      </c>
      <c r="DW198" s="24">
        <v>1</v>
      </c>
      <c r="DX198" s="24">
        <v>1</v>
      </c>
      <c r="DY198" s="24">
        <v>1</v>
      </c>
      <c r="DZ198" s="24">
        <v>1</v>
      </c>
      <c r="EA198" s="24"/>
      <c r="EB198" s="24">
        <v>1</v>
      </c>
      <c r="EC198" s="24"/>
      <c r="ED198" s="9"/>
    </row>
    <row r="199" spans="1:134" ht="10.050000000000001" customHeight="1" x14ac:dyDescent="0.2">
      <c r="A199" s="9">
        <v>153</v>
      </c>
      <c r="B199" s="7" t="s">
        <v>457</v>
      </c>
      <c r="C199" s="24">
        <f t="shared" si="125"/>
        <v>4</v>
      </c>
      <c r="D199" s="24">
        <f t="shared" si="126"/>
        <v>19</v>
      </c>
      <c r="E199" s="24">
        <f t="shared" si="127"/>
        <v>23</v>
      </c>
      <c r="F199" s="99">
        <f t="shared" si="128"/>
        <v>0.29487179487179488</v>
      </c>
      <c r="G199" s="24">
        <f t="shared" si="129"/>
        <v>6</v>
      </c>
      <c r="H199" s="35">
        <f t="shared" si="130"/>
        <v>8</v>
      </c>
      <c r="I199" s="24">
        <f t="shared" si="131"/>
        <v>14</v>
      </c>
      <c r="J199" s="99">
        <f t="shared" si="132"/>
        <v>0.34146341463414637</v>
      </c>
      <c r="K199" s="99">
        <f t="shared" si="100"/>
        <v>0.34146341463414637</v>
      </c>
      <c r="L199" s="60">
        <f t="shared" si="133"/>
        <v>37</v>
      </c>
      <c r="M199" s="99">
        <f t="shared" si="134"/>
        <v>0.31092436974789917</v>
      </c>
      <c r="N199" s="99">
        <f t="shared" si="135"/>
        <v>4.6591619762351488E-2</v>
      </c>
      <c r="O199" s="24"/>
      <c r="P199" s="24"/>
      <c r="Q199" s="24" t="s">
        <v>362</v>
      </c>
      <c r="R199" s="24">
        <v>1</v>
      </c>
      <c r="S199" s="24"/>
      <c r="T199" s="24"/>
      <c r="U199" s="24"/>
      <c r="V199" s="24"/>
      <c r="W199" s="24"/>
      <c r="X199" s="24"/>
      <c r="Y199" s="24">
        <v>1</v>
      </c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>
        <v>1</v>
      </c>
      <c r="AQ199" s="24">
        <v>1</v>
      </c>
      <c r="AR199" s="24"/>
      <c r="AS199" s="24"/>
      <c r="AT199" s="24">
        <v>1</v>
      </c>
      <c r="AU199" s="24">
        <v>1</v>
      </c>
      <c r="AV199" s="24"/>
      <c r="AW199" s="24">
        <v>1</v>
      </c>
      <c r="AX199" s="24">
        <v>1</v>
      </c>
      <c r="AY199" s="24"/>
      <c r="AZ199" s="24"/>
      <c r="BA199" s="24"/>
      <c r="BB199" s="24"/>
      <c r="BC199" s="24"/>
      <c r="BD199" s="24"/>
      <c r="BE199" s="24"/>
      <c r="BF199" s="24"/>
      <c r="BG199" s="24"/>
      <c r="BH199" s="24">
        <v>1</v>
      </c>
      <c r="BI199" s="24"/>
      <c r="BJ199" s="24"/>
      <c r="BK199" s="24"/>
      <c r="BL199" s="24"/>
      <c r="BM199" s="24">
        <v>1</v>
      </c>
      <c r="BN199" s="24"/>
      <c r="BO199" s="24"/>
      <c r="BP199" s="24">
        <v>1</v>
      </c>
      <c r="BQ199" s="24"/>
      <c r="BR199" s="24">
        <v>1</v>
      </c>
      <c r="BS199" s="24"/>
      <c r="BT199" s="24"/>
      <c r="BU199" s="24">
        <v>1</v>
      </c>
      <c r="BV199" s="24"/>
      <c r="BW199" s="24"/>
      <c r="BX199" s="24">
        <v>1</v>
      </c>
      <c r="BY199" s="24"/>
      <c r="BZ199" s="24"/>
      <c r="CA199" s="24">
        <v>1</v>
      </c>
      <c r="CB199" s="24">
        <v>1</v>
      </c>
      <c r="CC199" s="24">
        <v>1</v>
      </c>
      <c r="CD199" s="24">
        <v>1</v>
      </c>
      <c r="CE199" s="24">
        <v>1</v>
      </c>
      <c r="CF199" s="24">
        <v>1</v>
      </c>
      <c r="CG199" s="24">
        <v>1</v>
      </c>
      <c r="CH199" s="24"/>
      <c r="CI199" s="24"/>
      <c r="CJ199" s="24"/>
      <c r="CK199" s="24"/>
      <c r="CL199" s="24"/>
      <c r="CM199" s="24">
        <v>1</v>
      </c>
      <c r="CN199" s="24">
        <v>1</v>
      </c>
      <c r="CO199" s="24"/>
      <c r="CP199" s="24"/>
      <c r="CQ199" s="24"/>
      <c r="CR199" s="24">
        <v>1</v>
      </c>
      <c r="CS199" s="24"/>
      <c r="CT199" s="24">
        <v>1</v>
      </c>
      <c r="CU199" s="24">
        <v>1</v>
      </c>
      <c r="CV199" s="24"/>
      <c r="CW199" s="24"/>
      <c r="CX199" s="24"/>
      <c r="CY199" s="24"/>
      <c r="CZ199" s="24"/>
      <c r="DA199" s="24">
        <v>1</v>
      </c>
      <c r="DB199" s="24"/>
      <c r="DC199" s="24">
        <v>1</v>
      </c>
      <c r="DD199" s="24">
        <v>1</v>
      </c>
      <c r="DE199" s="24">
        <v>1</v>
      </c>
      <c r="DF199" s="24"/>
      <c r="DG199" s="24">
        <v>1</v>
      </c>
      <c r="DH199" s="24"/>
      <c r="DI199" s="24"/>
      <c r="DJ199" s="24">
        <v>1</v>
      </c>
      <c r="DK199" s="24">
        <v>1</v>
      </c>
      <c r="DL199" s="24"/>
      <c r="DM199" s="24"/>
      <c r="DN199" s="24"/>
      <c r="DO199" s="24"/>
      <c r="DP199" s="24"/>
      <c r="DQ199" s="24">
        <v>1</v>
      </c>
      <c r="DR199" s="24"/>
      <c r="DS199" s="24"/>
      <c r="DT199" s="24"/>
      <c r="DU199" s="24">
        <v>1</v>
      </c>
      <c r="DV199" s="24"/>
      <c r="DW199" s="24"/>
      <c r="DX199" s="24"/>
      <c r="DY199" s="24"/>
      <c r="DZ199" s="24"/>
      <c r="EA199" s="24">
        <v>1</v>
      </c>
      <c r="EB199" s="24">
        <v>1</v>
      </c>
      <c r="EC199" s="24"/>
      <c r="ED199" s="9"/>
    </row>
    <row r="200" spans="1:134" ht="10.050000000000001" customHeight="1" x14ac:dyDescent="0.2">
      <c r="A200" s="9">
        <v>154</v>
      </c>
      <c r="B200" s="7" t="s">
        <v>465</v>
      </c>
      <c r="C200" s="24">
        <f t="shared" si="125"/>
        <v>3</v>
      </c>
      <c r="D200" s="24">
        <f t="shared" si="126"/>
        <v>5</v>
      </c>
      <c r="E200" s="24">
        <f t="shared" si="127"/>
        <v>8</v>
      </c>
      <c r="F200" s="99">
        <f t="shared" si="128"/>
        <v>0.10256410256410256</v>
      </c>
      <c r="G200" s="24">
        <f t="shared" si="129"/>
        <v>7</v>
      </c>
      <c r="H200" s="35">
        <f t="shared" si="130"/>
        <v>9</v>
      </c>
      <c r="I200" s="24">
        <f t="shared" si="131"/>
        <v>16</v>
      </c>
      <c r="J200" s="99">
        <f t="shared" si="132"/>
        <v>0.3902439024390244</v>
      </c>
      <c r="K200" s="99">
        <f t="shared" si="100"/>
        <v>0.3902439024390244</v>
      </c>
      <c r="L200" s="60">
        <f t="shared" si="133"/>
        <v>24</v>
      </c>
      <c r="M200" s="99">
        <f t="shared" si="134"/>
        <v>0.20168067226890757</v>
      </c>
      <c r="N200" s="99">
        <f t="shared" si="135"/>
        <v>0.28767979987492187</v>
      </c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>
        <v>1</v>
      </c>
      <c r="AI200" s="24"/>
      <c r="AJ200" s="24"/>
      <c r="AK200" s="24"/>
      <c r="AL200" s="24"/>
      <c r="AM200" s="24"/>
      <c r="AN200" s="24"/>
      <c r="AO200" s="24"/>
      <c r="AP200" s="24"/>
      <c r="AQ200" s="24"/>
      <c r="AR200" s="24">
        <v>1</v>
      </c>
      <c r="AS200" s="24">
        <v>1</v>
      </c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>
        <v>1</v>
      </c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>
        <v>1</v>
      </c>
      <c r="BQ200" s="24"/>
      <c r="BR200" s="24"/>
      <c r="BS200" s="24"/>
      <c r="BT200" s="24">
        <v>1</v>
      </c>
      <c r="BU200" s="24">
        <v>1</v>
      </c>
      <c r="BV200" s="24"/>
      <c r="BW200" s="24"/>
      <c r="BX200" s="24"/>
      <c r="BY200" s="24"/>
      <c r="BZ200" s="24"/>
      <c r="CA200" s="24"/>
      <c r="CB200" s="24"/>
      <c r="CC200" s="24"/>
      <c r="CD200" s="24"/>
      <c r="CE200" s="24">
        <v>1</v>
      </c>
      <c r="CF200" s="24"/>
      <c r="CG200" s="24"/>
      <c r="CH200" s="24"/>
      <c r="CI200" s="24"/>
      <c r="CJ200" s="24"/>
      <c r="CK200" s="24"/>
      <c r="CL200" s="24"/>
      <c r="CM200" s="24"/>
      <c r="CN200" s="24"/>
      <c r="CO200" s="24"/>
      <c r="CP200" s="24"/>
      <c r="CQ200" s="24"/>
      <c r="CR200" s="24">
        <v>1</v>
      </c>
      <c r="CS200" s="24">
        <v>1</v>
      </c>
      <c r="CT200" s="24"/>
      <c r="CU200" s="24">
        <v>1</v>
      </c>
      <c r="CV200" s="24"/>
      <c r="CW200" s="24"/>
      <c r="CX200" s="24">
        <v>1</v>
      </c>
      <c r="CY200" s="24"/>
      <c r="CZ200" s="24"/>
      <c r="DA200" s="24"/>
      <c r="DB200" s="24">
        <v>1</v>
      </c>
      <c r="DC200" s="24">
        <v>1</v>
      </c>
      <c r="DD200" s="24">
        <v>1</v>
      </c>
      <c r="DE200" s="24"/>
      <c r="DF200" s="24"/>
      <c r="DG200" s="24"/>
      <c r="DH200" s="24">
        <v>1</v>
      </c>
      <c r="DI200" s="24"/>
      <c r="DJ200" s="24"/>
      <c r="DK200" s="24"/>
      <c r="DL200" s="24">
        <v>1</v>
      </c>
      <c r="DM200" s="24"/>
      <c r="DN200" s="24">
        <v>1</v>
      </c>
      <c r="DO200" s="24"/>
      <c r="DP200" s="24"/>
      <c r="DQ200" s="24"/>
      <c r="DR200" s="24"/>
      <c r="DS200" s="24"/>
      <c r="DT200" s="24"/>
      <c r="DU200" s="24"/>
      <c r="DV200" s="24">
        <v>1</v>
      </c>
      <c r="DW200" s="24">
        <v>1</v>
      </c>
      <c r="DX200" s="24">
        <v>1</v>
      </c>
      <c r="DY200" s="24">
        <v>1</v>
      </c>
      <c r="DZ200" s="24">
        <v>1</v>
      </c>
      <c r="EA200" s="24"/>
      <c r="EB200" s="24">
        <v>1</v>
      </c>
      <c r="EC200" s="24"/>
      <c r="ED200" s="9"/>
    </row>
    <row r="201" spans="1:134" ht="10.050000000000001" customHeight="1" x14ac:dyDescent="0.2">
      <c r="A201" s="9">
        <v>155</v>
      </c>
      <c r="B201" s="7" t="s">
        <v>459</v>
      </c>
      <c r="C201" s="24">
        <f t="shared" si="125"/>
        <v>0</v>
      </c>
      <c r="D201" s="24">
        <f t="shared" si="126"/>
        <v>13</v>
      </c>
      <c r="E201" s="24">
        <f t="shared" si="127"/>
        <v>13</v>
      </c>
      <c r="F201" s="99">
        <f t="shared" si="128"/>
        <v>0.16666666666666666</v>
      </c>
      <c r="G201" s="24">
        <f t="shared" si="129"/>
        <v>3</v>
      </c>
      <c r="H201" s="35">
        <f t="shared" si="130"/>
        <v>2</v>
      </c>
      <c r="I201" s="24">
        <f t="shared" si="131"/>
        <v>5</v>
      </c>
      <c r="J201" s="99">
        <f t="shared" si="132"/>
        <v>0.12195121951219512</v>
      </c>
      <c r="K201" s="99">
        <f t="shared" si="100"/>
        <v>0.12195121951219512</v>
      </c>
      <c r="L201" s="60">
        <f t="shared" si="133"/>
        <v>18</v>
      </c>
      <c r="M201" s="99">
        <f t="shared" si="134"/>
        <v>0.15126050420168066</v>
      </c>
      <c r="N201" s="99">
        <f t="shared" si="135"/>
        <v>-4.4715447154471538E-2</v>
      </c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>
        <v>1</v>
      </c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>
        <v>1</v>
      </c>
      <c r="BG201" s="24"/>
      <c r="BH201" s="24">
        <v>1</v>
      </c>
      <c r="BI201" s="24"/>
      <c r="BJ201" s="24"/>
      <c r="BK201" s="24"/>
      <c r="BL201" s="24"/>
      <c r="BM201" s="24">
        <v>1</v>
      </c>
      <c r="BN201" s="24">
        <v>1</v>
      </c>
      <c r="BO201" s="24">
        <v>1</v>
      </c>
      <c r="BP201" s="24"/>
      <c r="BQ201" s="24"/>
      <c r="BR201" s="24"/>
      <c r="BS201" s="24"/>
      <c r="BT201" s="24"/>
      <c r="BU201" s="24">
        <v>1</v>
      </c>
      <c r="BV201" s="24"/>
      <c r="BW201" s="24">
        <v>1</v>
      </c>
      <c r="BX201" s="24">
        <v>1</v>
      </c>
      <c r="BY201" s="24"/>
      <c r="BZ201" s="24"/>
      <c r="CA201" s="24"/>
      <c r="CB201" s="24"/>
      <c r="CC201" s="24"/>
      <c r="CD201" s="24"/>
      <c r="CE201" s="24">
        <v>1</v>
      </c>
      <c r="CF201" s="24">
        <v>1</v>
      </c>
      <c r="CG201" s="24"/>
      <c r="CH201" s="24"/>
      <c r="CI201" s="24"/>
      <c r="CJ201" s="24">
        <v>1</v>
      </c>
      <c r="CK201" s="24"/>
      <c r="CL201" s="24"/>
      <c r="CM201" s="24">
        <v>1</v>
      </c>
      <c r="CN201" s="24"/>
      <c r="CO201" s="24">
        <v>1</v>
      </c>
      <c r="CP201" s="24">
        <v>1</v>
      </c>
      <c r="CQ201" s="24"/>
      <c r="CR201" s="24"/>
      <c r="CS201" s="24"/>
      <c r="CT201" s="24"/>
      <c r="CU201" s="24"/>
      <c r="CV201" s="24"/>
      <c r="CW201" s="24"/>
      <c r="CX201" s="24"/>
      <c r="CY201" s="24"/>
      <c r="CZ201" s="24"/>
      <c r="DA201" s="24">
        <v>1</v>
      </c>
      <c r="DB201" s="24"/>
      <c r="DC201" s="24"/>
      <c r="DD201" s="24"/>
      <c r="DE201" s="24"/>
      <c r="DF201" s="24"/>
      <c r="DG201" s="24"/>
      <c r="DH201" s="24"/>
      <c r="DI201" s="24"/>
      <c r="DJ201" s="24"/>
      <c r="DK201" s="24"/>
      <c r="DL201" s="24"/>
      <c r="DM201" s="24"/>
      <c r="DN201" s="24"/>
      <c r="DO201" s="24"/>
      <c r="DP201" s="24">
        <v>1</v>
      </c>
      <c r="DQ201" s="24">
        <v>1</v>
      </c>
      <c r="DR201" s="24"/>
      <c r="DS201" s="24"/>
      <c r="DT201" s="24"/>
      <c r="DU201" s="24"/>
      <c r="DV201" s="24"/>
      <c r="DW201" s="24"/>
      <c r="DX201" s="24"/>
      <c r="DY201" s="24"/>
      <c r="DZ201" s="24"/>
      <c r="EA201" s="24"/>
      <c r="EB201" s="24"/>
      <c r="EC201" s="24"/>
      <c r="ED201" s="9"/>
    </row>
    <row r="202" spans="1:134" ht="10.050000000000001" customHeight="1" x14ac:dyDescent="0.2">
      <c r="A202" s="9">
        <v>156</v>
      </c>
      <c r="B202" s="7" t="s">
        <v>454</v>
      </c>
      <c r="C202" s="24">
        <f t="shared" si="125"/>
        <v>3</v>
      </c>
      <c r="D202" s="24">
        <f t="shared" si="126"/>
        <v>1</v>
      </c>
      <c r="E202" s="24">
        <f t="shared" si="127"/>
        <v>4</v>
      </c>
      <c r="F202" s="99">
        <f t="shared" si="128"/>
        <v>5.128205128205128E-2</v>
      </c>
      <c r="G202" s="24">
        <f t="shared" si="129"/>
        <v>4</v>
      </c>
      <c r="H202" s="35">
        <f t="shared" si="130"/>
        <v>8</v>
      </c>
      <c r="I202" s="24">
        <f t="shared" si="131"/>
        <v>12</v>
      </c>
      <c r="J202" s="99">
        <f t="shared" si="132"/>
        <v>0.29268292682926828</v>
      </c>
      <c r="K202" s="99">
        <f t="shared" si="100"/>
        <v>0.29268292682926828</v>
      </c>
      <c r="L202" s="60">
        <f t="shared" si="133"/>
        <v>16</v>
      </c>
      <c r="M202" s="99">
        <f t="shared" si="134"/>
        <v>0.13445378151260504</v>
      </c>
      <c r="N202" s="99">
        <f t="shared" si="135"/>
        <v>0.24140087554721701</v>
      </c>
      <c r="O202" s="24"/>
      <c r="P202" s="24"/>
      <c r="Q202" s="24"/>
      <c r="R202" s="24"/>
      <c r="S202" s="24"/>
      <c r="T202" s="24"/>
      <c r="U202" s="24"/>
      <c r="V202" s="24"/>
      <c r="W202" s="24"/>
      <c r="X202" s="24">
        <v>1</v>
      </c>
      <c r="Y202" s="24"/>
      <c r="Z202" s="24"/>
      <c r="AA202" s="24"/>
      <c r="AB202" s="24"/>
      <c r="AC202" s="24">
        <v>1</v>
      </c>
      <c r="AD202" s="24"/>
      <c r="AE202" s="24"/>
      <c r="AF202" s="24"/>
      <c r="AG202" s="24"/>
      <c r="AH202" s="24">
        <v>1</v>
      </c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>
        <v>1</v>
      </c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  <c r="CN202" s="24"/>
      <c r="CO202" s="24"/>
      <c r="CP202" s="24"/>
      <c r="CQ202" s="24"/>
      <c r="CR202" s="24"/>
      <c r="CS202" s="24">
        <v>1</v>
      </c>
      <c r="CT202" s="24"/>
      <c r="CU202" s="24"/>
      <c r="CV202" s="24"/>
      <c r="CW202" s="24"/>
      <c r="CX202" s="24">
        <v>1</v>
      </c>
      <c r="CY202" s="24"/>
      <c r="CZ202" s="24">
        <v>1</v>
      </c>
      <c r="DA202" s="24"/>
      <c r="DB202" s="24">
        <v>1</v>
      </c>
      <c r="DC202" s="24"/>
      <c r="DD202" s="24"/>
      <c r="DE202" s="24"/>
      <c r="DF202" s="24"/>
      <c r="DG202" s="24"/>
      <c r="DH202" s="24">
        <v>1</v>
      </c>
      <c r="DI202" s="24"/>
      <c r="DJ202" s="24"/>
      <c r="DK202" s="24"/>
      <c r="DL202" s="24">
        <v>1</v>
      </c>
      <c r="DM202" s="24"/>
      <c r="DN202" s="24">
        <v>1</v>
      </c>
      <c r="DO202" s="24"/>
      <c r="DP202" s="24"/>
      <c r="DQ202" s="24"/>
      <c r="DR202" s="24"/>
      <c r="DS202" s="24"/>
      <c r="DT202" s="24">
        <v>1</v>
      </c>
      <c r="DU202" s="24"/>
      <c r="DV202" s="24">
        <v>1</v>
      </c>
      <c r="DW202" s="24"/>
      <c r="DX202" s="24">
        <v>1</v>
      </c>
      <c r="DY202" s="24"/>
      <c r="DZ202" s="24">
        <v>1</v>
      </c>
      <c r="EA202" s="24"/>
      <c r="EB202" s="24">
        <v>1</v>
      </c>
      <c r="EC202" s="24"/>
      <c r="ED202" s="9"/>
    </row>
    <row r="203" spans="1:134" ht="10.050000000000001" customHeight="1" x14ac:dyDescent="0.2">
      <c r="A203" s="9">
        <v>157</v>
      </c>
      <c r="B203" s="7" t="s">
        <v>453</v>
      </c>
      <c r="C203" s="24">
        <f t="shared" si="125"/>
        <v>5</v>
      </c>
      <c r="D203" s="24">
        <f t="shared" si="126"/>
        <v>3</v>
      </c>
      <c r="E203" s="24">
        <f t="shared" si="127"/>
        <v>8</v>
      </c>
      <c r="F203" s="99">
        <f t="shared" si="128"/>
        <v>0.10256410256410256</v>
      </c>
      <c r="G203" s="24">
        <f t="shared" si="129"/>
        <v>0</v>
      </c>
      <c r="H203" s="35">
        <f t="shared" si="130"/>
        <v>0</v>
      </c>
      <c r="I203" s="24">
        <f t="shared" si="131"/>
        <v>0</v>
      </c>
      <c r="J203" s="99">
        <f t="shared" si="132"/>
        <v>0</v>
      </c>
      <c r="K203" s="99">
        <f t="shared" si="100"/>
        <v>0</v>
      </c>
      <c r="L203" s="60">
        <f t="shared" si="133"/>
        <v>8</v>
      </c>
      <c r="M203" s="99">
        <f t="shared" si="134"/>
        <v>6.7226890756302518E-2</v>
      </c>
      <c r="N203" s="99">
        <f t="shared" si="135"/>
        <v>-0.10256410256410256</v>
      </c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>
        <v>1</v>
      </c>
      <c r="AF203" s="24">
        <v>1</v>
      </c>
      <c r="AG203" s="24">
        <v>1</v>
      </c>
      <c r="AH203" s="24"/>
      <c r="AI203" s="24"/>
      <c r="AJ203" s="24">
        <v>1</v>
      </c>
      <c r="AK203" s="24"/>
      <c r="AL203" s="24">
        <v>1</v>
      </c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>
        <v>1</v>
      </c>
      <c r="AX203" s="24"/>
      <c r="AY203" s="24">
        <v>1</v>
      </c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>
        <v>1</v>
      </c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  <c r="CN203" s="24"/>
      <c r="CO203" s="24"/>
      <c r="CP203" s="24"/>
      <c r="CQ203" s="24"/>
      <c r="CR203" s="24"/>
      <c r="CS203" s="24"/>
      <c r="CT203" s="24"/>
      <c r="CU203" s="24"/>
      <c r="CV203" s="24"/>
      <c r="CW203" s="24"/>
      <c r="CX203" s="24"/>
      <c r="CY203" s="24"/>
      <c r="CZ203" s="24"/>
      <c r="DA203" s="24"/>
      <c r="DB203" s="24"/>
      <c r="DC203" s="24"/>
      <c r="DD203" s="24"/>
      <c r="DE203" s="24"/>
      <c r="DF203" s="24"/>
      <c r="DG203" s="24"/>
      <c r="DH203" s="24"/>
      <c r="DI203" s="24"/>
      <c r="DJ203" s="24"/>
      <c r="DK203" s="24"/>
      <c r="DL203" s="24"/>
      <c r="DM203" s="24"/>
      <c r="DN203" s="24"/>
      <c r="DO203" s="24"/>
      <c r="DP203" s="24"/>
      <c r="DQ203" s="24"/>
      <c r="DR203" s="24"/>
      <c r="DS203" s="24"/>
      <c r="DT203" s="24"/>
      <c r="DU203" s="24"/>
      <c r="DV203" s="24"/>
      <c r="DW203" s="24"/>
      <c r="DX203" s="24"/>
      <c r="DY203" s="24"/>
      <c r="DZ203" s="24"/>
      <c r="EA203" s="24"/>
      <c r="EB203" s="24"/>
      <c r="EC203" s="24"/>
      <c r="ED203" s="9"/>
    </row>
    <row r="204" spans="1:134" ht="10.050000000000001" customHeight="1" x14ac:dyDescent="0.2">
      <c r="A204" s="9">
        <v>158</v>
      </c>
      <c r="B204" s="7" t="s">
        <v>464</v>
      </c>
      <c r="C204" s="24">
        <f t="shared" si="125"/>
        <v>3</v>
      </c>
      <c r="D204" s="24">
        <f t="shared" si="126"/>
        <v>1</v>
      </c>
      <c r="E204" s="24">
        <f t="shared" si="127"/>
        <v>4</v>
      </c>
      <c r="F204" s="99">
        <f t="shared" si="128"/>
        <v>5.128205128205128E-2</v>
      </c>
      <c r="G204" s="24">
        <f t="shared" si="129"/>
        <v>3</v>
      </c>
      <c r="H204" s="35">
        <f t="shared" si="130"/>
        <v>1</v>
      </c>
      <c r="I204" s="24">
        <f t="shared" si="131"/>
        <v>4</v>
      </c>
      <c r="J204" s="99">
        <f t="shared" si="132"/>
        <v>9.7560975609756101E-2</v>
      </c>
      <c r="K204" s="99">
        <f t="shared" si="100"/>
        <v>9.7560975609756101E-2</v>
      </c>
      <c r="L204" s="60">
        <f t="shared" si="133"/>
        <v>8</v>
      </c>
      <c r="M204" s="99">
        <f t="shared" si="134"/>
        <v>6.7226890756302518E-2</v>
      </c>
      <c r="N204" s="99">
        <f t="shared" si="135"/>
        <v>4.6278924327704821E-2</v>
      </c>
      <c r="O204" s="24"/>
      <c r="P204" s="24">
        <v>1</v>
      </c>
      <c r="Q204" s="24">
        <v>1</v>
      </c>
      <c r="R204" s="24"/>
      <c r="S204" s="24"/>
      <c r="T204" s="24"/>
      <c r="U204" s="24"/>
      <c r="V204" s="24"/>
      <c r="W204" s="24">
        <v>1</v>
      </c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>
        <v>1</v>
      </c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  <c r="CN204" s="24"/>
      <c r="CO204" s="24"/>
      <c r="CP204" s="24"/>
      <c r="CQ204" s="24"/>
      <c r="CR204" s="24">
        <v>1</v>
      </c>
      <c r="CS204" s="24">
        <v>1</v>
      </c>
      <c r="CT204" s="24"/>
      <c r="CU204" s="24"/>
      <c r="CV204" s="24"/>
      <c r="CW204" s="24"/>
      <c r="CX204" s="24"/>
      <c r="CY204" s="24"/>
      <c r="CZ204" s="24">
        <v>1</v>
      </c>
      <c r="DA204" s="24"/>
      <c r="DB204" s="24"/>
      <c r="DC204" s="24"/>
      <c r="DD204" s="24"/>
      <c r="DE204" s="24"/>
      <c r="DF204" s="24">
        <v>1</v>
      </c>
      <c r="DG204" s="24"/>
      <c r="DH204" s="24"/>
      <c r="DI204" s="24"/>
      <c r="DJ204" s="24"/>
      <c r="DK204" s="24"/>
      <c r="DL204" s="24"/>
      <c r="DM204" s="24"/>
      <c r="DN204" s="24"/>
      <c r="DO204" s="24"/>
      <c r="DP204" s="24"/>
      <c r="DQ204" s="24"/>
      <c r="DR204" s="24"/>
      <c r="DS204" s="24"/>
      <c r="DT204" s="24"/>
      <c r="DU204" s="24"/>
      <c r="DV204" s="24"/>
      <c r="DW204" s="24"/>
      <c r="DX204" s="24"/>
      <c r="DY204" s="24"/>
      <c r="DZ204" s="24"/>
      <c r="EA204" s="24"/>
      <c r="EB204" s="24"/>
      <c r="EC204" s="24"/>
      <c r="ED204" s="9"/>
    </row>
    <row r="205" spans="1:134" ht="10.050000000000001" customHeight="1" x14ac:dyDescent="0.2">
      <c r="A205" s="9">
        <v>159</v>
      </c>
      <c r="B205" s="7" t="s">
        <v>460</v>
      </c>
      <c r="C205" s="24">
        <f t="shared" si="125"/>
        <v>1</v>
      </c>
      <c r="D205" s="24">
        <f t="shared" si="126"/>
        <v>4</v>
      </c>
      <c r="E205" s="24">
        <f t="shared" si="127"/>
        <v>5</v>
      </c>
      <c r="F205" s="99">
        <f t="shared" si="128"/>
        <v>6.4102564102564097E-2</v>
      </c>
      <c r="G205" s="24">
        <f t="shared" si="129"/>
        <v>0</v>
      </c>
      <c r="H205" s="35">
        <f t="shared" si="130"/>
        <v>2</v>
      </c>
      <c r="I205" s="24">
        <f t="shared" si="131"/>
        <v>2</v>
      </c>
      <c r="J205" s="99">
        <f t="shared" si="132"/>
        <v>4.878048780487805E-2</v>
      </c>
      <c r="K205" s="99">
        <f t="shared" si="100"/>
        <v>4.878048780487805E-2</v>
      </c>
      <c r="L205" s="60">
        <f t="shared" si="133"/>
        <v>7</v>
      </c>
      <c r="M205" s="99">
        <f t="shared" si="134"/>
        <v>5.8823529411764705E-2</v>
      </c>
      <c r="N205" s="99">
        <f t="shared" si="135"/>
        <v>-1.5322076297686046E-2</v>
      </c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>
        <v>1</v>
      </c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>
        <v>1</v>
      </c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>
        <v>1</v>
      </c>
      <c r="BQ205" s="24"/>
      <c r="BR205" s="24"/>
      <c r="BS205" s="24"/>
      <c r="BT205" s="24">
        <v>1</v>
      </c>
      <c r="BU205" s="24"/>
      <c r="BV205" s="24">
        <v>1</v>
      </c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  <c r="CN205" s="24"/>
      <c r="CO205" s="24"/>
      <c r="CP205" s="24"/>
      <c r="CQ205" s="24"/>
      <c r="CR205" s="24"/>
      <c r="CS205" s="24"/>
      <c r="CT205" s="24"/>
      <c r="CU205" s="24"/>
      <c r="CV205" s="24"/>
      <c r="CW205" s="24"/>
      <c r="CX205" s="24"/>
      <c r="CY205" s="24"/>
      <c r="CZ205" s="24"/>
      <c r="DA205" s="24"/>
      <c r="DB205" s="24"/>
      <c r="DC205" s="24"/>
      <c r="DD205" s="24"/>
      <c r="DE205" s="24"/>
      <c r="DF205" s="24"/>
      <c r="DG205" s="24"/>
      <c r="DH205" s="24"/>
      <c r="DI205" s="24"/>
      <c r="DJ205" s="24"/>
      <c r="DK205" s="24"/>
      <c r="DL205" s="24"/>
      <c r="DM205" s="24">
        <v>1</v>
      </c>
      <c r="DN205" s="24"/>
      <c r="DO205" s="24"/>
      <c r="DP205" s="24"/>
      <c r="DQ205" s="24"/>
      <c r="DR205" s="24"/>
      <c r="DS205" s="24">
        <v>1</v>
      </c>
      <c r="DT205" s="24"/>
      <c r="DU205" s="24"/>
      <c r="DV205" s="24"/>
      <c r="DW205" s="24"/>
      <c r="DX205" s="24"/>
      <c r="DY205" s="24"/>
      <c r="DZ205" s="24"/>
      <c r="EA205" s="24"/>
      <c r="EB205" s="24"/>
      <c r="EC205" s="24"/>
      <c r="ED205" s="9"/>
    </row>
    <row r="206" spans="1:134" ht="10.050000000000001" customHeight="1" x14ac:dyDescent="0.2">
      <c r="A206" s="9">
        <v>160</v>
      </c>
      <c r="B206" s="7" t="s">
        <v>462</v>
      </c>
      <c r="C206" s="24">
        <f t="shared" si="125"/>
        <v>0</v>
      </c>
      <c r="D206" s="24">
        <f t="shared" si="126"/>
        <v>3</v>
      </c>
      <c r="E206" s="24">
        <f t="shared" si="127"/>
        <v>3</v>
      </c>
      <c r="F206" s="99">
        <f t="shared" si="128"/>
        <v>3.8461538461538464E-2</v>
      </c>
      <c r="G206" s="24">
        <f t="shared" si="129"/>
        <v>2</v>
      </c>
      <c r="H206" s="35">
        <f t="shared" si="130"/>
        <v>0</v>
      </c>
      <c r="I206" s="24">
        <f t="shared" si="131"/>
        <v>2</v>
      </c>
      <c r="J206" s="99">
        <f t="shared" si="132"/>
        <v>4.878048780487805E-2</v>
      </c>
      <c r="K206" s="99">
        <f t="shared" si="100"/>
        <v>4.878048780487805E-2</v>
      </c>
      <c r="L206" s="60">
        <f t="shared" si="133"/>
        <v>5</v>
      </c>
      <c r="M206" s="99">
        <f t="shared" si="134"/>
        <v>4.2016806722689079E-2</v>
      </c>
      <c r="N206" s="99">
        <f t="shared" si="135"/>
        <v>1.0318949343339587E-2</v>
      </c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>
        <v>1</v>
      </c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>
        <v>1</v>
      </c>
      <c r="CF206" s="24">
        <v>1</v>
      </c>
      <c r="CG206" s="24"/>
      <c r="CH206" s="24"/>
      <c r="CI206" s="24"/>
      <c r="CJ206" s="24"/>
      <c r="CK206" s="24"/>
      <c r="CL206" s="24"/>
      <c r="CM206" s="24"/>
      <c r="CN206" s="24"/>
      <c r="CO206" s="24">
        <v>1</v>
      </c>
      <c r="CP206" s="24"/>
      <c r="CQ206" s="24"/>
      <c r="CR206" s="24"/>
      <c r="CS206" s="24"/>
      <c r="CT206" s="24"/>
      <c r="CU206" s="24"/>
      <c r="CV206" s="24"/>
      <c r="CW206" s="24"/>
      <c r="CX206" s="24"/>
      <c r="CY206" s="24"/>
      <c r="CZ206" s="24"/>
      <c r="DA206" s="24">
        <v>1</v>
      </c>
      <c r="DB206" s="24"/>
      <c r="DC206" s="24"/>
      <c r="DD206" s="24"/>
      <c r="DE206" s="24"/>
      <c r="DF206" s="24"/>
      <c r="DG206" s="24"/>
      <c r="DH206" s="24"/>
      <c r="DI206" s="24"/>
      <c r="DJ206" s="24"/>
      <c r="DK206" s="24"/>
      <c r="DL206" s="24"/>
      <c r="DM206" s="24"/>
      <c r="DN206" s="24"/>
      <c r="DO206" s="24"/>
      <c r="DP206" s="24"/>
      <c r="DQ206" s="24"/>
      <c r="DR206" s="24"/>
      <c r="DS206" s="24"/>
      <c r="DT206" s="24"/>
      <c r="DU206" s="24"/>
      <c r="DV206" s="24"/>
      <c r="DW206" s="24"/>
      <c r="DX206" s="24"/>
      <c r="DY206" s="24"/>
      <c r="DZ206" s="24"/>
      <c r="EA206" s="24"/>
      <c r="EB206" s="24"/>
      <c r="EC206" s="24"/>
      <c r="ED206" s="9"/>
    </row>
    <row r="207" spans="1:134" ht="10.050000000000001" customHeight="1" x14ac:dyDescent="0.2">
      <c r="A207" s="9">
        <v>161</v>
      </c>
      <c r="B207" s="7" t="s">
        <v>455</v>
      </c>
      <c r="C207" s="24">
        <f t="shared" si="125"/>
        <v>1</v>
      </c>
      <c r="D207" s="24">
        <f t="shared" si="126"/>
        <v>0</v>
      </c>
      <c r="E207" s="24">
        <f t="shared" si="127"/>
        <v>1</v>
      </c>
      <c r="F207" s="99">
        <f t="shared" si="128"/>
        <v>1.282051282051282E-2</v>
      </c>
      <c r="G207" s="24">
        <f t="shared" si="129"/>
        <v>1</v>
      </c>
      <c r="H207" s="35">
        <f t="shared" si="130"/>
        <v>0</v>
      </c>
      <c r="I207" s="24">
        <f t="shared" si="131"/>
        <v>1</v>
      </c>
      <c r="J207" s="99">
        <f t="shared" si="132"/>
        <v>2.4390243902439025E-2</v>
      </c>
      <c r="K207" s="99">
        <f t="shared" si="100"/>
        <v>2.4390243902439025E-2</v>
      </c>
      <c r="L207" s="60">
        <f t="shared" si="133"/>
        <v>2</v>
      </c>
      <c r="M207" s="99">
        <f t="shared" si="134"/>
        <v>1.680672268907563E-2</v>
      </c>
      <c r="N207" s="99">
        <f t="shared" si="135"/>
        <v>1.1569731081926205E-2</v>
      </c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>
        <v>1</v>
      </c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  <c r="CN207" s="24"/>
      <c r="CO207" s="24"/>
      <c r="CP207" s="24"/>
      <c r="CQ207" s="24"/>
      <c r="CR207" s="24">
        <v>1</v>
      </c>
      <c r="CS207" s="24"/>
      <c r="CT207" s="24"/>
      <c r="CU207" s="24"/>
      <c r="CV207" s="24"/>
      <c r="CW207" s="24"/>
      <c r="CX207" s="24"/>
      <c r="CY207" s="24"/>
      <c r="CZ207" s="24"/>
      <c r="DA207" s="24"/>
      <c r="DB207" s="24"/>
      <c r="DC207" s="24"/>
      <c r="DD207" s="24"/>
      <c r="DE207" s="24"/>
      <c r="DF207" s="24"/>
      <c r="DG207" s="24"/>
      <c r="DH207" s="24"/>
      <c r="DI207" s="24"/>
      <c r="DJ207" s="24"/>
      <c r="DK207" s="24"/>
      <c r="DL207" s="24"/>
      <c r="DM207" s="24"/>
      <c r="DN207" s="24"/>
      <c r="DO207" s="24"/>
      <c r="DP207" s="24"/>
      <c r="DQ207" s="24"/>
      <c r="DR207" s="24"/>
      <c r="DS207" s="24"/>
      <c r="DT207" s="24"/>
      <c r="DU207" s="24"/>
      <c r="DV207" s="24"/>
      <c r="DW207" s="24"/>
      <c r="DX207" s="24"/>
      <c r="DY207" s="24"/>
      <c r="DZ207" s="24"/>
      <c r="EA207" s="24"/>
      <c r="EB207" s="24"/>
      <c r="EC207" s="24"/>
      <c r="ED207" s="9"/>
    </row>
    <row r="208" spans="1:134" ht="10.050000000000001" customHeight="1" x14ac:dyDescent="0.25">
      <c r="B208" s="7"/>
      <c r="C208" s="24"/>
      <c r="D208" s="24"/>
      <c r="G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  <c r="CQ208" s="24"/>
      <c r="CR208" s="24"/>
      <c r="CS208" s="24"/>
      <c r="CT208" s="24"/>
      <c r="CU208" s="24"/>
      <c r="CV208" s="24"/>
      <c r="CW208" s="24"/>
      <c r="CX208" s="24"/>
      <c r="CY208" s="24"/>
      <c r="CZ208" s="24"/>
      <c r="DA208" s="24"/>
      <c r="DB208" s="24"/>
      <c r="DC208" s="24"/>
      <c r="DD208" s="24"/>
      <c r="DE208" s="24"/>
      <c r="DF208" s="24"/>
      <c r="DG208" s="24"/>
      <c r="DH208" s="24"/>
      <c r="DI208" s="24"/>
      <c r="DJ208" s="24"/>
      <c r="DK208" s="24"/>
      <c r="DL208" s="24"/>
      <c r="DM208" s="24"/>
      <c r="DN208" s="24"/>
      <c r="DO208" s="24"/>
      <c r="DP208" s="24"/>
      <c r="DQ208" s="24"/>
      <c r="DR208" s="24"/>
      <c r="DS208" s="24"/>
      <c r="DT208" s="24"/>
      <c r="DU208" s="24"/>
      <c r="DV208" s="24"/>
      <c r="DW208" s="24"/>
      <c r="DX208" s="24"/>
      <c r="DY208" s="24"/>
      <c r="DZ208" s="24"/>
      <c r="EA208" s="24"/>
      <c r="EB208" s="24"/>
      <c r="EC208" s="24"/>
    </row>
    <row r="209" spans="2:133" ht="10.050000000000001" customHeight="1" x14ac:dyDescent="0.25">
      <c r="B209" s="7"/>
      <c r="C209" s="24"/>
      <c r="D209" s="24"/>
      <c r="G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  <c r="CQ209" s="24"/>
      <c r="CR209" s="24"/>
      <c r="CS209" s="24"/>
      <c r="CT209" s="24"/>
      <c r="CU209" s="24"/>
      <c r="CV209" s="24"/>
      <c r="CW209" s="24"/>
      <c r="CX209" s="24"/>
      <c r="CY209" s="24"/>
      <c r="CZ209" s="24"/>
      <c r="DA209" s="24"/>
      <c r="DB209" s="24"/>
      <c r="DC209" s="24"/>
      <c r="DD209" s="24"/>
      <c r="DE209" s="24"/>
      <c r="DF209" s="24"/>
      <c r="DG209" s="24"/>
      <c r="DH209" s="24"/>
      <c r="DI209" s="24"/>
      <c r="DJ209" s="24"/>
      <c r="DK209" s="24"/>
      <c r="DL209" s="24"/>
      <c r="DM209" s="24"/>
      <c r="DN209" s="24"/>
      <c r="DO209" s="24"/>
      <c r="DP209" s="24"/>
      <c r="DQ209" s="24"/>
      <c r="DR209" s="24"/>
      <c r="DS209" s="24"/>
      <c r="DT209" s="24"/>
      <c r="DU209" s="24"/>
      <c r="DV209" s="24"/>
      <c r="DW209" s="24"/>
      <c r="DX209" s="24"/>
      <c r="DY209" s="24"/>
      <c r="DZ209" s="24"/>
      <c r="EA209" s="24"/>
      <c r="EB209" s="24"/>
      <c r="EC209" s="24"/>
    </row>
    <row r="210" spans="2:133" ht="10.050000000000001" customHeight="1" x14ac:dyDescent="0.25">
      <c r="B210" s="7"/>
      <c r="C210" s="24"/>
      <c r="D210" s="24"/>
      <c r="G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  <c r="CN210" s="24"/>
      <c r="CO210" s="24"/>
      <c r="CP210" s="24"/>
      <c r="CQ210" s="24"/>
      <c r="CR210" s="24"/>
      <c r="CS210" s="24"/>
      <c r="CT210" s="24"/>
      <c r="CU210" s="24"/>
      <c r="CV210" s="24"/>
      <c r="CW210" s="24"/>
      <c r="CX210" s="24"/>
      <c r="CY210" s="24"/>
      <c r="CZ210" s="24"/>
      <c r="DA210" s="24"/>
      <c r="DB210" s="24"/>
      <c r="DC210" s="24"/>
      <c r="DD210" s="24"/>
      <c r="DE210" s="24"/>
      <c r="DF210" s="24"/>
      <c r="DG210" s="24"/>
      <c r="DH210" s="24"/>
      <c r="DI210" s="24"/>
      <c r="DJ210" s="24"/>
      <c r="DK210" s="24"/>
      <c r="DL210" s="24"/>
      <c r="DM210" s="24"/>
      <c r="DN210" s="24"/>
      <c r="DO210" s="24"/>
      <c r="DP210" s="24"/>
      <c r="DQ210" s="24"/>
      <c r="DR210" s="24"/>
      <c r="DS210" s="24"/>
      <c r="DT210" s="24"/>
      <c r="DU210" s="24"/>
      <c r="DV210" s="24"/>
      <c r="DW210" s="24"/>
      <c r="DX210" s="24"/>
      <c r="DY210" s="24"/>
      <c r="DZ210" s="24"/>
      <c r="EA210" s="24"/>
      <c r="EB210" s="24"/>
      <c r="EC210" s="24"/>
    </row>
    <row r="211" spans="2:133" ht="10.050000000000001" customHeight="1" x14ac:dyDescent="0.25">
      <c r="B211" s="7"/>
      <c r="C211" s="24"/>
      <c r="D211" s="24"/>
      <c r="G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  <c r="CN211" s="24"/>
      <c r="CO211" s="24"/>
      <c r="CP211" s="24"/>
      <c r="CQ211" s="24"/>
      <c r="CR211" s="24"/>
      <c r="CS211" s="24"/>
      <c r="CT211" s="24"/>
      <c r="CU211" s="24"/>
      <c r="CV211" s="24"/>
      <c r="CW211" s="24"/>
      <c r="CX211" s="24"/>
      <c r="CY211" s="24"/>
      <c r="CZ211" s="24"/>
      <c r="DA211" s="24"/>
      <c r="DB211" s="24"/>
      <c r="DC211" s="24"/>
      <c r="DD211" s="24"/>
      <c r="DE211" s="24"/>
      <c r="DF211" s="24"/>
      <c r="DG211" s="24"/>
      <c r="DH211" s="24"/>
      <c r="DI211" s="24"/>
      <c r="DJ211" s="24"/>
      <c r="DK211" s="24"/>
      <c r="DL211" s="24"/>
      <c r="DM211" s="24"/>
      <c r="DN211" s="24"/>
      <c r="DO211" s="24"/>
      <c r="DP211" s="24"/>
      <c r="DQ211" s="24"/>
      <c r="DR211" s="24"/>
      <c r="DS211" s="24"/>
      <c r="DT211" s="24"/>
      <c r="DU211" s="24"/>
      <c r="DV211" s="24"/>
      <c r="DW211" s="24"/>
      <c r="DX211" s="24"/>
      <c r="DY211" s="24"/>
      <c r="DZ211" s="24"/>
      <c r="EA211" s="24"/>
      <c r="EB211" s="24"/>
      <c r="EC211" s="24"/>
    </row>
    <row r="212" spans="2:133" ht="10.050000000000001" customHeight="1" x14ac:dyDescent="0.25">
      <c r="B212" s="7"/>
      <c r="C212" s="24"/>
      <c r="D212" s="24"/>
      <c r="G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  <c r="CN212" s="24"/>
      <c r="CO212" s="24"/>
      <c r="CP212" s="24"/>
      <c r="CQ212" s="24"/>
      <c r="CR212" s="24"/>
      <c r="CS212" s="24"/>
      <c r="CT212" s="24"/>
      <c r="CU212" s="24"/>
      <c r="CV212" s="24"/>
      <c r="CW212" s="24"/>
      <c r="CX212" s="24"/>
      <c r="CY212" s="24"/>
      <c r="CZ212" s="24"/>
      <c r="DA212" s="24"/>
      <c r="DB212" s="24"/>
      <c r="DC212" s="24"/>
      <c r="DD212" s="24"/>
      <c r="DE212" s="24"/>
      <c r="DF212" s="24"/>
      <c r="DG212" s="24"/>
      <c r="DH212" s="24"/>
      <c r="DI212" s="24"/>
      <c r="DJ212" s="24"/>
      <c r="DK212" s="24"/>
      <c r="DL212" s="24"/>
      <c r="DM212" s="24"/>
      <c r="DN212" s="24"/>
      <c r="DO212" s="24"/>
      <c r="DP212" s="24"/>
      <c r="DQ212" s="24"/>
      <c r="DR212" s="24"/>
      <c r="DS212" s="24"/>
      <c r="DT212" s="24"/>
      <c r="DU212" s="24"/>
      <c r="DV212" s="24"/>
      <c r="DW212" s="24"/>
      <c r="DX212" s="24"/>
      <c r="DY212" s="24"/>
      <c r="DZ212" s="24"/>
      <c r="EA212" s="24"/>
      <c r="EB212" s="24"/>
      <c r="EC212" s="24"/>
    </row>
    <row r="213" spans="2:133" ht="10.050000000000001" customHeight="1" x14ac:dyDescent="0.25">
      <c r="B213" s="7"/>
      <c r="C213" s="24"/>
      <c r="D213" s="24"/>
      <c r="G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  <c r="CN213" s="24"/>
      <c r="CO213" s="24"/>
      <c r="CP213" s="24"/>
      <c r="CQ213" s="24"/>
      <c r="CR213" s="24"/>
      <c r="CS213" s="24"/>
      <c r="CT213" s="24"/>
      <c r="CU213" s="24"/>
      <c r="CV213" s="24"/>
      <c r="CW213" s="24"/>
      <c r="CX213" s="24"/>
      <c r="CY213" s="24"/>
      <c r="CZ213" s="24"/>
      <c r="DA213" s="24"/>
      <c r="DB213" s="24"/>
      <c r="DC213" s="24"/>
      <c r="DD213" s="24"/>
      <c r="DE213" s="24"/>
      <c r="DF213" s="24"/>
      <c r="DG213" s="24"/>
      <c r="DH213" s="24"/>
      <c r="DI213" s="24"/>
      <c r="DJ213" s="24"/>
      <c r="DK213" s="24"/>
      <c r="DL213" s="24"/>
      <c r="DM213" s="24"/>
      <c r="DN213" s="24"/>
      <c r="DO213" s="24"/>
      <c r="DP213" s="24"/>
      <c r="DQ213" s="24"/>
      <c r="DR213" s="24"/>
      <c r="DS213" s="24"/>
      <c r="DT213" s="24"/>
      <c r="DU213" s="24"/>
      <c r="DV213" s="24"/>
      <c r="DW213" s="24"/>
      <c r="DX213" s="24"/>
      <c r="DY213" s="24"/>
      <c r="DZ213" s="24"/>
      <c r="EA213" s="24"/>
      <c r="EB213" s="24"/>
      <c r="EC213" s="24"/>
    </row>
    <row r="214" spans="2:133" ht="10.050000000000001" customHeight="1" x14ac:dyDescent="0.25">
      <c r="B214" s="7"/>
      <c r="C214" s="24"/>
      <c r="D214" s="24"/>
      <c r="G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  <c r="CN214" s="24"/>
      <c r="CO214" s="24"/>
      <c r="CP214" s="24"/>
      <c r="CQ214" s="24"/>
      <c r="CR214" s="24"/>
      <c r="CS214" s="24"/>
      <c r="CT214" s="24"/>
      <c r="CU214" s="24"/>
      <c r="CV214" s="24"/>
      <c r="CW214" s="24"/>
      <c r="CX214" s="24"/>
      <c r="CY214" s="24"/>
      <c r="CZ214" s="24"/>
      <c r="DA214" s="24"/>
      <c r="DB214" s="24"/>
      <c r="DC214" s="24"/>
      <c r="DD214" s="24"/>
      <c r="DE214" s="24"/>
      <c r="DF214" s="24"/>
      <c r="DG214" s="24"/>
      <c r="DH214" s="24"/>
      <c r="DI214" s="24"/>
      <c r="DJ214" s="24"/>
      <c r="DK214" s="24"/>
      <c r="DL214" s="24"/>
      <c r="DM214" s="24"/>
      <c r="DN214" s="24"/>
      <c r="DO214" s="24"/>
      <c r="DP214" s="24"/>
      <c r="DQ214" s="24"/>
      <c r="DR214" s="24"/>
      <c r="DS214" s="24"/>
      <c r="DT214" s="24"/>
      <c r="DU214" s="24"/>
      <c r="DV214" s="24"/>
      <c r="DW214" s="24"/>
      <c r="DX214" s="24"/>
      <c r="DY214" s="24"/>
      <c r="DZ214" s="24"/>
      <c r="EA214" s="24"/>
      <c r="EB214" s="24"/>
      <c r="EC214" s="24"/>
    </row>
    <row r="215" spans="2:133" ht="10.050000000000001" customHeight="1" x14ac:dyDescent="0.25">
      <c r="B215" s="7"/>
      <c r="C215" s="24"/>
      <c r="D215" s="24"/>
      <c r="G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  <c r="CN215" s="24"/>
      <c r="CO215" s="24"/>
      <c r="CP215" s="24"/>
      <c r="CQ215" s="24"/>
      <c r="CR215" s="24"/>
      <c r="CS215" s="24"/>
      <c r="CT215" s="24"/>
      <c r="CU215" s="24"/>
      <c r="CV215" s="24"/>
      <c r="CW215" s="24"/>
      <c r="CX215" s="24"/>
      <c r="CY215" s="24"/>
      <c r="CZ215" s="24"/>
      <c r="DA215" s="24"/>
      <c r="DB215" s="24"/>
      <c r="DC215" s="24"/>
      <c r="DD215" s="24"/>
      <c r="DE215" s="24"/>
      <c r="DF215" s="24"/>
      <c r="DG215" s="24"/>
      <c r="DH215" s="24"/>
      <c r="DI215" s="24"/>
      <c r="DJ215" s="24"/>
      <c r="DK215" s="24"/>
      <c r="DL215" s="24"/>
      <c r="DM215" s="24"/>
      <c r="DN215" s="24"/>
      <c r="DO215" s="24"/>
      <c r="DP215" s="24"/>
      <c r="DQ215" s="24"/>
      <c r="DR215" s="24"/>
      <c r="DS215" s="24"/>
      <c r="DT215" s="24"/>
      <c r="DU215" s="24"/>
      <c r="DV215" s="24"/>
      <c r="DW215" s="24"/>
      <c r="DX215" s="24"/>
      <c r="DY215" s="24"/>
      <c r="DZ215" s="24"/>
      <c r="EA215" s="24"/>
      <c r="EB215" s="24"/>
      <c r="EC215" s="24"/>
    </row>
    <row r="216" spans="2:133" ht="10.050000000000001" customHeight="1" x14ac:dyDescent="0.25">
      <c r="B216" s="7"/>
      <c r="C216" s="24"/>
      <c r="D216" s="24"/>
      <c r="G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  <c r="CN216" s="24"/>
      <c r="CO216" s="24"/>
      <c r="CP216" s="24"/>
      <c r="CQ216" s="24"/>
      <c r="CR216" s="24"/>
      <c r="CS216" s="24"/>
      <c r="CT216" s="24"/>
      <c r="CU216" s="24"/>
      <c r="CV216" s="24"/>
      <c r="CW216" s="24"/>
      <c r="CX216" s="24"/>
      <c r="CY216" s="24"/>
      <c r="CZ216" s="24"/>
      <c r="DA216" s="24"/>
      <c r="DB216" s="24"/>
      <c r="DC216" s="24"/>
      <c r="DD216" s="24"/>
      <c r="DE216" s="24"/>
      <c r="DF216" s="24"/>
      <c r="DG216" s="24"/>
      <c r="DH216" s="24"/>
      <c r="DI216" s="24"/>
      <c r="DJ216" s="24"/>
      <c r="DK216" s="24"/>
      <c r="DL216" s="24"/>
      <c r="DM216" s="24"/>
      <c r="DN216" s="24"/>
      <c r="DO216" s="24"/>
      <c r="DP216" s="24"/>
      <c r="DQ216" s="24"/>
      <c r="DR216" s="24"/>
      <c r="DS216" s="24"/>
      <c r="DT216" s="24"/>
      <c r="DU216" s="24"/>
      <c r="DV216" s="24"/>
      <c r="DW216" s="24"/>
      <c r="DX216" s="24"/>
      <c r="DY216" s="24"/>
      <c r="DZ216" s="24"/>
      <c r="EA216" s="24"/>
      <c r="EB216" s="24"/>
      <c r="EC216" s="24"/>
    </row>
    <row r="217" spans="2:133" ht="10.050000000000001" customHeight="1" x14ac:dyDescent="0.25">
      <c r="B217" s="7"/>
      <c r="C217" s="24"/>
      <c r="D217" s="24"/>
      <c r="G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  <c r="CN217" s="24"/>
      <c r="CO217" s="24"/>
      <c r="CP217" s="24"/>
      <c r="CQ217" s="24"/>
      <c r="CR217" s="24"/>
      <c r="CS217" s="24"/>
      <c r="CT217" s="24"/>
      <c r="CU217" s="24"/>
      <c r="CV217" s="24"/>
      <c r="CW217" s="24"/>
      <c r="CX217" s="24"/>
      <c r="CY217" s="24"/>
      <c r="CZ217" s="24"/>
      <c r="DA217" s="24"/>
      <c r="DB217" s="24"/>
      <c r="DC217" s="24"/>
      <c r="DD217" s="24"/>
      <c r="DE217" s="24"/>
      <c r="DF217" s="24"/>
      <c r="DG217" s="24"/>
      <c r="DH217" s="24"/>
      <c r="DI217" s="24"/>
      <c r="DJ217" s="24"/>
      <c r="DK217" s="24"/>
      <c r="DL217" s="24"/>
      <c r="DM217" s="24"/>
      <c r="DN217" s="24"/>
      <c r="DO217" s="24"/>
      <c r="DP217" s="24"/>
      <c r="DQ217" s="24"/>
      <c r="DR217" s="24"/>
      <c r="DS217" s="24"/>
      <c r="DT217" s="24"/>
      <c r="DU217" s="24"/>
      <c r="DV217" s="24"/>
      <c r="DW217" s="24"/>
      <c r="DX217" s="24"/>
      <c r="DY217" s="24"/>
      <c r="DZ217" s="24"/>
      <c r="EA217" s="24"/>
      <c r="EB217" s="24"/>
      <c r="EC217" s="24"/>
    </row>
    <row r="218" spans="2:133" ht="10.050000000000001" customHeight="1" x14ac:dyDescent="0.25">
      <c r="B218" s="7"/>
      <c r="C218" s="24"/>
      <c r="D218" s="24"/>
      <c r="G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  <c r="CN218" s="24"/>
      <c r="CO218" s="24"/>
      <c r="CP218" s="24"/>
      <c r="CQ218" s="24"/>
      <c r="CR218" s="24"/>
      <c r="CS218" s="24"/>
      <c r="CT218" s="24"/>
      <c r="CU218" s="24"/>
      <c r="CV218" s="24"/>
      <c r="CW218" s="24"/>
      <c r="CX218" s="24"/>
      <c r="CY218" s="24"/>
      <c r="CZ218" s="24"/>
      <c r="DA218" s="24"/>
      <c r="DB218" s="24"/>
      <c r="DC218" s="24"/>
      <c r="DD218" s="24"/>
      <c r="DE218" s="24"/>
      <c r="DF218" s="24"/>
      <c r="DG218" s="24"/>
      <c r="DH218" s="24"/>
      <c r="DI218" s="24"/>
      <c r="DJ218" s="24"/>
      <c r="DK218" s="24"/>
      <c r="DL218" s="24"/>
      <c r="DM218" s="24"/>
      <c r="DN218" s="24"/>
      <c r="DO218" s="24"/>
      <c r="DP218" s="24"/>
      <c r="DQ218" s="24"/>
      <c r="DR218" s="24"/>
      <c r="DS218" s="24"/>
      <c r="DT218" s="24"/>
      <c r="DU218" s="24"/>
      <c r="DV218" s="24"/>
      <c r="DW218" s="24"/>
      <c r="DX218" s="24"/>
      <c r="DY218" s="24"/>
      <c r="DZ218" s="24"/>
      <c r="EA218" s="24"/>
      <c r="EB218" s="24"/>
      <c r="EC218" s="24"/>
    </row>
    <row r="219" spans="2:133" ht="10.050000000000001" customHeight="1" x14ac:dyDescent="0.25">
      <c r="B219" s="7"/>
      <c r="C219" s="24"/>
      <c r="D219" s="24"/>
      <c r="G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  <c r="CN219" s="24"/>
      <c r="CO219" s="24"/>
      <c r="CP219" s="24"/>
      <c r="CQ219" s="24"/>
      <c r="CR219" s="24"/>
      <c r="CS219" s="24"/>
      <c r="CT219" s="24"/>
      <c r="CU219" s="24"/>
      <c r="CV219" s="24"/>
      <c r="CW219" s="24"/>
      <c r="CX219" s="24"/>
      <c r="CY219" s="24"/>
      <c r="CZ219" s="24"/>
      <c r="DA219" s="24"/>
      <c r="DB219" s="24"/>
      <c r="DC219" s="24"/>
      <c r="DD219" s="24"/>
      <c r="DE219" s="24"/>
      <c r="DF219" s="24"/>
      <c r="DG219" s="24"/>
      <c r="DH219" s="24"/>
      <c r="DI219" s="24"/>
      <c r="DJ219" s="24"/>
      <c r="DK219" s="24"/>
      <c r="DL219" s="24"/>
      <c r="DM219" s="24"/>
      <c r="DN219" s="24"/>
      <c r="DO219" s="24"/>
      <c r="DP219" s="24"/>
      <c r="DQ219" s="24"/>
      <c r="DR219" s="24"/>
      <c r="DS219" s="24"/>
      <c r="DT219" s="24"/>
      <c r="DU219" s="24"/>
      <c r="DV219" s="24"/>
      <c r="DW219" s="24"/>
      <c r="DX219" s="24"/>
      <c r="DY219" s="24"/>
      <c r="DZ219" s="24"/>
      <c r="EA219" s="24"/>
      <c r="EB219" s="24"/>
      <c r="EC219" s="24"/>
    </row>
    <row r="220" spans="2:133" ht="10.050000000000001" customHeight="1" x14ac:dyDescent="0.25">
      <c r="B220" s="7"/>
      <c r="C220" s="24"/>
      <c r="D220" s="24"/>
      <c r="G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  <c r="CN220" s="24"/>
      <c r="CO220" s="24"/>
      <c r="CP220" s="24"/>
      <c r="CQ220" s="24"/>
      <c r="CR220" s="24"/>
      <c r="CS220" s="24"/>
      <c r="CT220" s="24"/>
      <c r="CU220" s="24"/>
      <c r="CV220" s="24"/>
      <c r="CW220" s="24"/>
      <c r="CX220" s="24"/>
      <c r="CY220" s="24"/>
      <c r="CZ220" s="24"/>
      <c r="DA220" s="24"/>
      <c r="DB220" s="24"/>
      <c r="DC220" s="24"/>
      <c r="DD220" s="24"/>
      <c r="DE220" s="24"/>
      <c r="DF220" s="24"/>
      <c r="DG220" s="24"/>
      <c r="DH220" s="24"/>
      <c r="DI220" s="24"/>
      <c r="DJ220" s="24"/>
      <c r="DK220" s="24"/>
      <c r="DL220" s="24"/>
      <c r="DM220" s="24"/>
      <c r="DN220" s="24"/>
      <c r="DO220" s="24"/>
      <c r="DP220" s="24"/>
      <c r="DQ220" s="24"/>
      <c r="DR220" s="24"/>
      <c r="DS220" s="24"/>
      <c r="DT220" s="24"/>
      <c r="DU220" s="24"/>
      <c r="DV220" s="24"/>
      <c r="DW220" s="24"/>
      <c r="DX220" s="24"/>
      <c r="DY220" s="24"/>
      <c r="DZ220" s="24"/>
      <c r="EA220" s="24"/>
      <c r="EB220" s="24"/>
      <c r="EC220" s="24"/>
    </row>
    <row r="221" spans="2:133" ht="10.050000000000001" customHeight="1" x14ac:dyDescent="0.25">
      <c r="B221" s="7"/>
      <c r="C221" s="24"/>
      <c r="D221" s="24"/>
      <c r="G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  <c r="CN221" s="24"/>
      <c r="CO221" s="24"/>
      <c r="CP221" s="24"/>
      <c r="CQ221" s="24"/>
      <c r="CR221" s="24"/>
      <c r="CS221" s="24"/>
      <c r="CT221" s="24"/>
      <c r="CU221" s="24"/>
      <c r="CV221" s="24"/>
      <c r="CW221" s="24"/>
      <c r="CX221" s="24"/>
      <c r="CY221" s="24"/>
      <c r="CZ221" s="24"/>
      <c r="DA221" s="24"/>
      <c r="DB221" s="24"/>
      <c r="DC221" s="24"/>
      <c r="DD221" s="24"/>
      <c r="DE221" s="24"/>
      <c r="DF221" s="24"/>
      <c r="DG221" s="24"/>
      <c r="DH221" s="24"/>
      <c r="DI221" s="24"/>
      <c r="DJ221" s="24"/>
      <c r="DK221" s="24"/>
      <c r="DL221" s="24"/>
      <c r="DM221" s="24"/>
      <c r="DN221" s="24"/>
      <c r="DO221" s="24"/>
      <c r="DP221" s="24"/>
      <c r="DQ221" s="24"/>
      <c r="DR221" s="24"/>
      <c r="DS221" s="24"/>
      <c r="DT221" s="24"/>
      <c r="DU221" s="24"/>
      <c r="DV221" s="24"/>
      <c r="DW221" s="24"/>
      <c r="DX221" s="24"/>
      <c r="DY221" s="24"/>
      <c r="DZ221" s="24"/>
      <c r="EA221" s="24"/>
      <c r="EB221" s="24"/>
      <c r="EC221" s="24"/>
    </row>
    <row r="222" spans="2:133" ht="10.050000000000001" customHeight="1" x14ac:dyDescent="0.25">
      <c r="B222" s="7"/>
      <c r="C222" s="24"/>
      <c r="D222" s="24"/>
      <c r="G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  <c r="CN222" s="24"/>
      <c r="CO222" s="24"/>
      <c r="CP222" s="24"/>
      <c r="CQ222" s="24"/>
      <c r="CR222" s="24"/>
      <c r="CS222" s="24"/>
      <c r="CT222" s="24"/>
      <c r="CU222" s="24"/>
      <c r="CV222" s="24"/>
      <c r="CW222" s="24"/>
      <c r="CX222" s="24"/>
      <c r="CY222" s="24"/>
      <c r="CZ222" s="24"/>
      <c r="DA222" s="24"/>
      <c r="DB222" s="24"/>
      <c r="DC222" s="24"/>
      <c r="DD222" s="24"/>
      <c r="DE222" s="24"/>
      <c r="DF222" s="24"/>
      <c r="DG222" s="24"/>
      <c r="DH222" s="24"/>
      <c r="DI222" s="24"/>
      <c r="DJ222" s="24"/>
      <c r="DK222" s="24"/>
      <c r="DL222" s="24"/>
      <c r="DM222" s="24"/>
      <c r="DN222" s="24"/>
      <c r="DO222" s="24"/>
      <c r="DP222" s="24"/>
      <c r="DQ222" s="24"/>
      <c r="DR222" s="24"/>
      <c r="DS222" s="24"/>
      <c r="DT222" s="24"/>
      <c r="DU222" s="24"/>
      <c r="DV222" s="24"/>
      <c r="DW222" s="24"/>
      <c r="DX222" s="24"/>
      <c r="DY222" s="24"/>
      <c r="DZ222" s="24"/>
      <c r="EA222" s="24"/>
      <c r="EB222" s="24"/>
      <c r="EC222" s="24"/>
    </row>
    <row r="223" spans="2:133" ht="10.050000000000001" customHeight="1" x14ac:dyDescent="0.25">
      <c r="B223" s="7"/>
      <c r="C223" s="24"/>
      <c r="D223" s="24"/>
      <c r="G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  <c r="CN223" s="24"/>
      <c r="CO223" s="24"/>
      <c r="CP223" s="24"/>
      <c r="CQ223" s="24"/>
      <c r="CR223" s="24"/>
      <c r="CS223" s="24"/>
      <c r="CT223" s="24"/>
      <c r="CU223" s="24"/>
      <c r="CV223" s="24"/>
      <c r="CW223" s="24"/>
      <c r="CX223" s="24"/>
      <c r="CY223" s="24"/>
      <c r="CZ223" s="24"/>
      <c r="DA223" s="24"/>
      <c r="DB223" s="24"/>
      <c r="DC223" s="24"/>
      <c r="DD223" s="24"/>
      <c r="DE223" s="24"/>
      <c r="DF223" s="24"/>
      <c r="DG223" s="24"/>
      <c r="DH223" s="24"/>
      <c r="DI223" s="24"/>
      <c r="DJ223" s="24"/>
      <c r="DK223" s="24"/>
      <c r="DL223" s="24"/>
      <c r="DM223" s="24"/>
      <c r="DN223" s="24"/>
      <c r="DO223" s="24"/>
      <c r="DP223" s="24"/>
      <c r="DQ223" s="24"/>
      <c r="DR223" s="24"/>
      <c r="DS223" s="24"/>
      <c r="DT223" s="24"/>
      <c r="DU223" s="24"/>
      <c r="DV223" s="24"/>
      <c r="DW223" s="24"/>
      <c r="DX223" s="24"/>
      <c r="DY223" s="24"/>
      <c r="DZ223" s="24"/>
      <c r="EA223" s="24"/>
      <c r="EB223" s="24"/>
      <c r="EC223" s="24"/>
    </row>
    <row r="224" spans="2:133" ht="10.050000000000001" customHeight="1" x14ac:dyDescent="0.25">
      <c r="B224" s="7"/>
      <c r="C224" s="24"/>
      <c r="D224" s="24"/>
      <c r="G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  <c r="CN224" s="24"/>
      <c r="CO224" s="24"/>
      <c r="CP224" s="24"/>
      <c r="CQ224" s="24"/>
      <c r="CR224" s="24"/>
      <c r="CS224" s="24"/>
      <c r="CT224" s="24"/>
      <c r="CU224" s="24"/>
      <c r="CV224" s="24"/>
      <c r="CW224" s="24"/>
      <c r="CX224" s="24"/>
      <c r="CY224" s="24"/>
      <c r="CZ224" s="24"/>
      <c r="DA224" s="24"/>
      <c r="DB224" s="24"/>
      <c r="DC224" s="24"/>
      <c r="DD224" s="24"/>
      <c r="DE224" s="24"/>
      <c r="DF224" s="24"/>
      <c r="DG224" s="24"/>
      <c r="DH224" s="24"/>
      <c r="DI224" s="24"/>
      <c r="DJ224" s="24"/>
      <c r="DK224" s="24"/>
      <c r="DL224" s="24"/>
      <c r="DM224" s="24"/>
      <c r="DN224" s="24"/>
      <c r="DO224" s="24"/>
      <c r="DP224" s="24"/>
      <c r="DQ224" s="24"/>
      <c r="DR224" s="24"/>
      <c r="DS224" s="24"/>
      <c r="DT224" s="24"/>
      <c r="DU224" s="24"/>
      <c r="DV224" s="24"/>
      <c r="DW224" s="24"/>
      <c r="DX224" s="24"/>
      <c r="DY224" s="24"/>
      <c r="DZ224" s="24"/>
      <c r="EA224" s="24"/>
      <c r="EB224" s="24"/>
      <c r="EC224" s="24"/>
    </row>
    <row r="225" spans="2:133" ht="10.050000000000001" customHeight="1" x14ac:dyDescent="0.25">
      <c r="B225" s="7"/>
      <c r="C225" s="24"/>
      <c r="D225" s="24"/>
      <c r="G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  <c r="CN225" s="24"/>
      <c r="CO225" s="24"/>
      <c r="CP225" s="24"/>
      <c r="CQ225" s="24"/>
      <c r="CR225" s="24"/>
      <c r="CS225" s="24"/>
      <c r="CT225" s="24"/>
      <c r="CU225" s="24"/>
      <c r="CV225" s="24"/>
      <c r="CW225" s="24"/>
      <c r="CX225" s="24"/>
      <c r="CY225" s="24"/>
      <c r="CZ225" s="24"/>
      <c r="DA225" s="24"/>
      <c r="DB225" s="24"/>
      <c r="DC225" s="24"/>
      <c r="DD225" s="24"/>
      <c r="DE225" s="24"/>
      <c r="DF225" s="24"/>
      <c r="DG225" s="24"/>
      <c r="DH225" s="24"/>
      <c r="DI225" s="24"/>
      <c r="DJ225" s="24"/>
      <c r="DK225" s="24"/>
      <c r="DL225" s="24"/>
      <c r="DM225" s="24"/>
      <c r="DN225" s="24"/>
      <c r="DO225" s="24"/>
      <c r="DP225" s="24"/>
      <c r="DQ225" s="24"/>
      <c r="DR225" s="24"/>
      <c r="DS225" s="24"/>
      <c r="DT225" s="24"/>
      <c r="DU225" s="24"/>
      <c r="DV225" s="24"/>
      <c r="DW225" s="24"/>
      <c r="DX225" s="24"/>
      <c r="DY225" s="24"/>
      <c r="DZ225" s="24"/>
      <c r="EA225" s="24"/>
      <c r="EB225" s="24"/>
      <c r="EC225" s="24"/>
    </row>
    <row r="226" spans="2:133" ht="10.050000000000001" customHeight="1" x14ac:dyDescent="0.25">
      <c r="B226" s="7"/>
      <c r="C226" s="24"/>
      <c r="D226" s="24"/>
      <c r="G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  <c r="CN226" s="24"/>
      <c r="CO226" s="24"/>
      <c r="CP226" s="24"/>
      <c r="CQ226" s="24"/>
      <c r="CR226" s="24"/>
      <c r="CS226" s="24"/>
      <c r="CT226" s="24"/>
      <c r="CU226" s="24"/>
      <c r="CV226" s="24"/>
      <c r="CW226" s="24"/>
      <c r="CX226" s="24"/>
      <c r="CY226" s="24"/>
      <c r="CZ226" s="24"/>
      <c r="DA226" s="24"/>
      <c r="DB226" s="24"/>
      <c r="DC226" s="24"/>
      <c r="DD226" s="24"/>
      <c r="DE226" s="24"/>
      <c r="DF226" s="24"/>
      <c r="DG226" s="24"/>
      <c r="DH226" s="24"/>
      <c r="DI226" s="24"/>
      <c r="DJ226" s="24"/>
      <c r="DK226" s="24"/>
      <c r="DL226" s="24"/>
      <c r="DM226" s="24"/>
      <c r="DN226" s="24"/>
      <c r="DO226" s="24"/>
      <c r="DP226" s="24"/>
      <c r="DQ226" s="24"/>
      <c r="DR226" s="24"/>
      <c r="DS226" s="24"/>
      <c r="DT226" s="24"/>
      <c r="DU226" s="24"/>
      <c r="DV226" s="24"/>
      <c r="DW226" s="24"/>
      <c r="DX226" s="24"/>
      <c r="DY226" s="24"/>
      <c r="DZ226" s="24"/>
      <c r="EA226" s="24"/>
      <c r="EB226" s="24"/>
      <c r="EC226" s="24"/>
    </row>
    <row r="227" spans="2:133" ht="10.050000000000001" customHeight="1" x14ac:dyDescent="0.25">
      <c r="B227" s="7"/>
      <c r="C227" s="24"/>
      <c r="D227" s="24"/>
      <c r="G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  <c r="CN227" s="24"/>
      <c r="CO227" s="24"/>
      <c r="CP227" s="24"/>
      <c r="CQ227" s="24"/>
      <c r="CR227" s="24"/>
      <c r="CS227" s="24"/>
      <c r="CT227" s="24"/>
      <c r="CU227" s="24"/>
      <c r="CV227" s="24"/>
      <c r="CW227" s="24"/>
      <c r="CX227" s="24"/>
      <c r="CY227" s="24"/>
      <c r="CZ227" s="24"/>
      <c r="DA227" s="24"/>
      <c r="DB227" s="24"/>
      <c r="DC227" s="24"/>
      <c r="DD227" s="24"/>
      <c r="DE227" s="24"/>
      <c r="DF227" s="24"/>
      <c r="DG227" s="24"/>
      <c r="DH227" s="24"/>
      <c r="DI227" s="24"/>
      <c r="DJ227" s="24"/>
      <c r="DK227" s="24"/>
      <c r="DL227" s="24"/>
      <c r="DM227" s="24"/>
      <c r="DN227" s="24"/>
      <c r="DO227" s="24"/>
      <c r="DP227" s="24"/>
      <c r="DQ227" s="24"/>
      <c r="DR227" s="24"/>
      <c r="DS227" s="24"/>
      <c r="DT227" s="24"/>
      <c r="DU227" s="24"/>
      <c r="DV227" s="24"/>
      <c r="DW227" s="24"/>
      <c r="DX227" s="24"/>
      <c r="DY227" s="24"/>
      <c r="DZ227" s="24"/>
      <c r="EA227" s="24"/>
      <c r="EB227" s="24"/>
      <c r="EC227" s="24"/>
    </row>
    <row r="228" spans="2:133" ht="10.050000000000001" customHeight="1" x14ac:dyDescent="0.25">
      <c r="B228" s="7"/>
      <c r="C228" s="24"/>
      <c r="D228" s="24"/>
      <c r="G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  <c r="CN228" s="24"/>
      <c r="CO228" s="24"/>
      <c r="CP228" s="24"/>
      <c r="CQ228" s="24"/>
      <c r="CR228" s="24"/>
      <c r="CS228" s="24"/>
      <c r="CT228" s="24"/>
      <c r="CU228" s="24"/>
      <c r="CV228" s="24"/>
      <c r="CW228" s="24"/>
      <c r="CX228" s="24"/>
      <c r="CY228" s="24"/>
      <c r="CZ228" s="24"/>
      <c r="DA228" s="24"/>
      <c r="DB228" s="24"/>
      <c r="DC228" s="24"/>
      <c r="DD228" s="24"/>
      <c r="DE228" s="24"/>
      <c r="DF228" s="24"/>
      <c r="DG228" s="24"/>
      <c r="DH228" s="24"/>
      <c r="DI228" s="24"/>
      <c r="DJ228" s="24"/>
      <c r="DK228" s="24"/>
      <c r="DL228" s="24"/>
      <c r="DM228" s="24"/>
      <c r="DN228" s="24"/>
      <c r="DO228" s="24"/>
      <c r="DP228" s="24"/>
      <c r="DQ228" s="24"/>
      <c r="DR228" s="24"/>
      <c r="DS228" s="24"/>
      <c r="DT228" s="24"/>
      <c r="DU228" s="24"/>
      <c r="DV228" s="24"/>
      <c r="DW228" s="24"/>
      <c r="DX228" s="24"/>
      <c r="DY228" s="24"/>
      <c r="DZ228" s="24"/>
      <c r="EA228" s="24"/>
      <c r="EB228" s="24"/>
      <c r="EC228" s="24"/>
    </row>
    <row r="229" spans="2:133" ht="10.050000000000001" customHeight="1" x14ac:dyDescent="0.25">
      <c r="B229" s="7"/>
      <c r="C229" s="24"/>
      <c r="D229" s="24"/>
      <c r="G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24"/>
      <c r="CQ229" s="24"/>
      <c r="CR229" s="24"/>
      <c r="CS229" s="24"/>
      <c r="CT229" s="24"/>
      <c r="CU229" s="24"/>
      <c r="CV229" s="24"/>
      <c r="CW229" s="24"/>
      <c r="CX229" s="24"/>
      <c r="CY229" s="24"/>
      <c r="CZ229" s="24"/>
      <c r="DA229" s="24"/>
      <c r="DB229" s="24"/>
      <c r="DC229" s="24"/>
      <c r="DD229" s="24"/>
      <c r="DE229" s="24"/>
      <c r="DF229" s="24"/>
      <c r="DG229" s="24"/>
      <c r="DH229" s="24"/>
      <c r="DI229" s="24"/>
      <c r="DJ229" s="24"/>
      <c r="DK229" s="24"/>
      <c r="DL229" s="24"/>
      <c r="DM229" s="24"/>
      <c r="DN229" s="24"/>
      <c r="DO229" s="24"/>
      <c r="DP229" s="24"/>
      <c r="DQ229" s="24"/>
      <c r="DR229" s="24"/>
      <c r="DS229" s="24"/>
      <c r="DT229" s="24"/>
      <c r="DU229" s="24"/>
      <c r="DV229" s="24"/>
      <c r="DW229" s="24"/>
      <c r="DX229" s="24"/>
      <c r="DY229" s="24"/>
      <c r="DZ229" s="24"/>
      <c r="EA229" s="24"/>
      <c r="EB229" s="24"/>
      <c r="EC229" s="24"/>
    </row>
    <row r="230" spans="2:133" ht="10.050000000000001" customHeight="1" x14ac:dyDescent="0.25">
      <c r="B230" s="7"/>
      <c r="C230" s="24"/>
      <c r="D230" s="24"/>
      <c r="G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  <c r="CN230" s="24"/>
      <c r="CO230" s="24"/>
      <c r="CP230" s="24"/>
      <c r="CQ230" s="24"/>
      <c r="CR230" s="24"/>
      <c r="CS230" s="24"/>
      <c r="CT230" s="24"/>
      <c r="CU230" s="24"/>
      <c r="CV230" s="24"/>
      <c r="CW230" s="24"/>
      <c r="CX230" s="24"/>
      <c r="CY230" s="24"/>
      <c r="CZ230" s="24"/>
      <c r="DA230" s="24"/>
      <c r="DB230" s="24"/>
      <c r="DC230" s="24"/>
      <c r="DD230" s="24"/>
      <c r="DE230" s="24"/>
      <c r="DF230" s="24"/>
      <c r="DG230" s="24"/>
      <c r="DH230" s="24"/>
      <c r="DI230" s="24"/>
      <c r="DJ230" s="24"/>
      <c r="DK230" s="24"/>
      <c r="DL230" s="24"/>
      <c r="DM230" s="24"/>
      <c r="DN230" s="24"/>
      <c r="DO230" s="24"/>
      <c r="DP230" s="24"/>
      <c r="DQ230" s="24"/>
      <c r="DR230" s="24"/>
      <c r="DS230" s="24"/>
      <c r="DT230" s="24"/>
      <c r="DU230" s="24"/>
      <c r="DV230" s="24"/>
      <c r="DW230" s="24"/>
      <c r="DX230" s="24"/>
      <c r="DY230" s="24"/>
      <c r="DZ230" s="24"/>
      <c r="EA230" s="24"/>
      <c r="EB230" s="24"/>
      <c r="EC230" s="24"/>
    </row>
    <row r="231" spans="2:133" ht="10.050000000000001" customHeight="1" x14ac:dyDescent="0.25">
      <c r="B231" s="7"/>
      <c r="C231" s="24"/>
      <c r="D231" s="24"/>
      <c r="G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  <c r="CN231" s="24"/>
      <c r="CO231" s="24"/>
      <c r="CP231" s="24"/>
      <c r="CQ231" s="24"/>
      <c r="CR231" s="24"/>
      <c r="CS231" s="24"/>
      <c r="CT231" s="24"/>
      <c r="CU231" s="24"/>
      <c r="CV231" s="24"/>
      <c r="CW231" s="24"/>
      <c r="CX231" s="24"/>
      <c r="CY231" s="24"/>
      <c r="CZ231" s="24"/>
      <c r="DA231" s="24"/>
      <c r="DB231" s="24"/>
      <c r="DC231" s="24"/>
      <c r="DD231" s="24"/>
      <c r="DE231" s="24"/>
      <c r="DF231" s="24"/>
      <c r="DG231" s="24"/>
      <c r="DH231" s="24"/>
      <c r="DI231" s="24"/>
      <c r="DJ231" s="24"/>
      <c r="DK231" s="24"/>
      <c r="DL231" s="24"/>
      <c r="DM231" s="24"/>
      <c r="DN231" s="24"/>
      <c r="DO231" s="24"/>
      <c r="DP231" s="24"/>
      <c r="DQ231" s="24"/>
      <c r="DR231" s="24"/>
      <c r="DS231" s="24"/>
      <c r="DT231" s="24"/>
      <c r="DU231" s="24"/>
      <c r="DV231" s="24"/>
      <c r="DW231" s="24"/>
      <c r="DX231" s="24"/>
      <c r="DY231" s="24"/>
      <c r="DZ231" s="24"/>
      <c r="EA231" s="24"/>
      <c r="EB231" s="24"/>
      <c r="EC231" s="24"/>
    </row>
    <row r="232" spans="2:133" ht="10.050000000000001" customHeight="1" x14ac:dyDescent="0.25">
      <c r="B232" s="7"/>
      <c r="C232" s="24"/>
      <c r="D232" s="24"/>
      <c r="G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  <c r="CN232" s="24"/>
      <c r="CO232" s="24"/>
      <c r="CP232" s="24"/>
      <c r="CQ232" s="24"/>
      <c r="CR232" s="24"/>
      <c r="CS232" s="24"/>
      <c r="CT232" s="24"/>
      <c r="CU232" s="24"/>
      <c r="CV232" s="24"/>
      <c r="CW232" s="24"/>
      <c r="CX232" s="24"/>
      <c r="CY232" s="24"/>
      <c r="CZ232" s="24"/>
      <c r="DA232" s="24"/>
      <c r="DB232" s="24"/>
      <c r="DC232" s="24"/>
      <c r="DD232" s="24"/>
      <c r="DE232" s="24"/>
      <c r="DF232" s="24"/>
      <c r="DG232" s="24"/>
      <c r="DH232" s="24"/>
      <c r="DI232" s="24"/>
      <c r="DJ232" s="24"/>
      <c r="DK232" s="24"/>
      <c r="DL232" s="24"/>
      <c r="DM232" s="24"/>
      <c r="DN232" s="24"/>
      <c r="DO232" s="24"/>
      <c r="DP232" s="24"/>
      <c r="DQ232" s="24"/>
      <c r="DR232" s="24"/>
      <c r="DS232" s="24"/>
      <c r="DT232" s="24"/>
      <c r="DU232" s="24"/>
      <c r="DV232" s="24"/>
      <c r="DW232" s="24"/>
      <c r="DX232" s="24"/>
      <c r="DY232" s="24"/>
      <c r="DZ232" s="24"/>
      <c r="EA232" s="24"/>
      <c r="EB232" s="24"/>
      <c r="EC232" s="24"/>
    </row>
    <row r="233" spans="2:133" ht="10.050000000000001" customHeight="1" x14ac:dyDescent="0.25">
      <c r="B233" s="7"/>
      <c r="C233" s="24"/>
      <c r="D233" s="24"/>
      <c r="G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  <c r="CN233" s="24"/>
      <c r="CO233" s="24"/>
      <c r="CP233" s="24"/>
      <c r="CQ233" s="24"/>
      <c r="CR233" s="24"/>
      <c r="CS233" s="24"/>
      <c r="CT233" s="24"/>
      <c r="CU233" s="24"/>
      <c r="CV233" s="24"/>
      <c r="CW233" s="24"/>
      <c r="CX233" s="24"/>
      <c r="CY233" s="24"/>
      <c r="CZ233" s="24"/>
      <c r="DA233" s="24"/>
      <c r="DB233" s="24"/>
      <c r="DC233" s="24"/>
      <c r="DD233" s="24"/>
      <c r="DE233" s="24"/>
      <c r="DF233" s="24"/>
      <c r="DG233" s="24"/>
      <c r="DH233" s="24"/>
      <c r="DI233" s="24"/>
      <c r="DJ233" s="24"/>
      <c r="DK233" s="24"/>
      <c r="DL233" s="24"/>
      <c r="DM233" s="24"/>
      <c r="DN233" s="24"/>
      <c r="DO233" s="24"/>
      <c r="DP233" s="24"/>
      <c r="DQ233" s="24"/>
      <c r="DR233" s="24"/>
      <c r="DS233" s="24"/>
      <c r="DT233" s="24"/>
      <c r="DU233" s="24"/>
      <c r="DV233" s="24"/>
      <c r="DW233" s="24"/>
      <c r="DX233" s="24"/>
      <c r="DY233" s="24"/>
      <c r="DZ233" s="24"/>
      <c r="EA233" s="24"/>
      <c r="EB233" s="24"/>
      <c r="EC233" s="24"/>
    </row>
    <row r="234" spans="2:133" ht="10.050000000000001" customHeight="1" x14ac:dyDescent="0.25">
      <c r="B234" s="7"/>
      <c r="C234" s="24"/>
      <c r="D234" s="24"/>
      <c r="G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  <c r="CN234" s="24"/>
      <c r="CO234" s="24"/>
      <c r="CP234" s="24"/>
      <c r="CQ234" s="24"/>
      <c r="CR234" s="24"/>
      <c r="CS234" s="24"/>
      <c r="CT234" s="24"/>
      <c r="CU234" s="24"/>
      <c r="CV234" s="24"/>
      <c r="CW234" s="24"/>
      <c r="CX234" s="24"/>
      <c r="CY234" s="24"/>
      <c r="CZ234" s="24"/>
      <c r="DA234" s="24"/>
      <c r="DB234" s="24"/>
      <c r="DC234" s="24"/>
      <c r="DD234" s="24"/>
      <c r="DE234" s="24"/>
      <c r="DF234" s="24"/>
      <c r="DG234" s="24"/>
      <c r="DH234" s="24"/>
      <c r="DI234" s="24"/>
      <c r="DJ234" s="24"/>
      <c r="DK234" s="24"/>
      <c r="DL234" s="24"/>
      <c r="DM234" s="24"/>
      <c r="DN234" s="24"/>
      <c r="DO234" s="24"/>
      <c r="DP234" s="24"/>
      <c r="DQ234" s="24"/>
      <c r="DR234" s="24"/>
      <c r="DS234" s="24"/>
      <c r="DT234" s="24"/>
      <c r="DU234" s="24"/>
      <c r="DV234" s="24"/>
      <c r="DW234" s="24"/>
      <c r="DX234" s="24"/>
      <c r="DY234" s="24"/>
      <c r="DZ234" s="24"/>
      <c r="EA234" s="24"/>
      <c r="EB234" s="24"/>
      <c r="EC234" s="24"/>
    </row>
    <row r="235" spans="2:133" ht="10.050000000000001" customHeight="1" x14ac:dyDescent="0.25">
      <c r="B235" s="7"/>
      <c r="C235" s="24"/>
      <c r="D235" s="24"/>
      <c r="G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  <c r="CN235" s="24"/>
      <c r="CO235" s="24"/>
      <c r="CP235" s="24"/>
      <c r="CQ235" s="24"/>
      <c r="CR235" s="24"/>
      <c r="CS235" s="24"/>
      <c r="CT235" s="24"/>
      <c r="CU235" s="24"/>
      <c r="CV235" s="24"/>
      <c r="CW235" s="24"/>
      <c r="CX235" s="24"/>
      <c r="CY235" s="24"/>
      <c r="CZ235" s="24"/>
      <c r="DA235" s="24"/>
      <c r="DB235" s="24"/>
      <c r="DC235" s="24"/>
      <c r="DD235" s="24"/>
      <c r="DE235" s="24"/>
      <c r="DF235" s="24"/>
      <c r="DG235" s="24"/>
      <c r="DH235" s="24"/>
      <c r="DI235" s="24"/>
      <c r="DJ235" s="24"/>
      <c r="DK235" s="24"/>
      <c r="DL235" s="24"/>
      <c r="DM235" s="24"/>
      <c r="DN235" s="24"/>
      <c r="DO235" s="24"/>
      <c r="DP235" s="24"/>
      <c r="DQ235" s="24"/>
      <c r="DR235" s="24"/>
      <c r="DS235" s="24"/>
      <c r="DT235" s="24"/>
      <c r="DU235" s="24"/>
      <c r="DV235" s="24"/>
      <c r="DW235" s="24"/>
      <c r="DX235" s="24"/>
      <c r="DY235" s="24"/>
      <c r="DZ235" s="24"/>
      <c r="EA235" s="24"/>
      <c r="EB235" s="24"/>
      <c r="EC235" s="24"/>
    </row>
    <row r="236" spans="2:133" ht="10.050000000000001" customHeight="1" x14ac:dyDescent="0.25">
      <c r="B236" s="7"/>
      <c r="C236" s="24"/>
      <c r="D236" s="24"/>
      <c r="G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  <c r="CN236" s="24"/>
      <c r="CO236" s="24"/>
      <c r="CP236" s="24"/>
      <c r="CQ236" s="24"/>
      <c r="CR236" s="24"/>
      <c r="CS236" s="24"/>
      <c r="CT236" s="24"/>
      <c r="CU236" s="24"/>
      <c r="CV236" s="24"/>
      <c r="CW236" s="24"/>
      <c r="CX236" s="24"/>
      <c r="CY236" s="24"/>
      <c r="CZ236" s="24"/>
      <c r="DA236" s="24"/>
      <c r="DB236" s="24"/>
      <c r="DC236" s="24"/>
      <c r="DD236" s="24"/>
      <c r="DE236" s="24"/>
      <c r="DF236" s="24"/>
      <c r="DG236" s="24"/>
      <c r="DH236" s="24"/>
      <c r="DI236" s="24"/>
      <c r="DJ236" s="24"/>
      <c r="DK236" s="24"/>
      <c r="DL236" s="24"/>
      <c r="DM236" s="24"/>
      <c r="DN236" s="24"/>
      <c r="DO236" s="24"/>
      <c r="DP236" s="24"/>
      <c r="DQ236" s="24"/>
      <c r="DR236" s="24"/>
      <c r="DS236" s="24"/>
      <c r="DT236" s="24"/>
      <c r="DU236" s="24"/>
      <c r="DV236" s="24"/>
      <c r="DW236" s="24"/>
      <c r="DX236" s="24"/>
      <c r="DY236" s="24"/>
      <c r="DZ236" s="24"/>
      <c r="EA236" s="24"/>
      <c r="EB236" s="24"/>
      <c r="EC236" s="24"/>
    </row>
    <row r="237" spans="2:133" ht="10.050000000000001" customHeight="1" x14ac:dyDescent="0.25">
      <c r="B237" s="7"/>
      <c r="C237" s="24"/>
      <c r="D237" s="24"/>
      <c r="G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  <c r="CN237" s="24"/>
      <c r="CO237" s="24"/>
      <c r="CP237" s="24"/>
      <c r="CQ237" s="24"/>
      <c r="CR237" s="24"/>
      <c r="CS237" s="24"/>
      <c r="CT237" s="24"/>
      <c r="CU237" s="24"/>
      <c r="CV237" s="24"/>
      <c r="CW237" s="24"/>
      <c r="CX237" s="24"/>
      <c r="CY237" s="24"/>
      <c r="CZ237" s="24"/>
      <c r="DA237" s="24"/>
      <c r="DB237" s="24"/>
      <c r="DC237" s="24"/>
      <c r="DD237" s="24"/>
      <c r="DE237" s="24"/>
      <c r="DF237" s="24"/>
      <c r="DG237" s="24"/>
      <c r="DH237" s="24"/>
      <c r="DI237" s="24"/>
      <c r="DJ237" s="24"/>
      <c r="DK237" s="24"/>
      <c r="DL237" s="24"/>
      <c r="DM237" s="24"/>
      <c r="DN237" s="24"/>
      <c r="DO237" s="24"/>
      <c r="DP237" s="24"/>
      <c r="DQ237" s="24"/>
      <c r="DR237" s="24"/>
      <c r="DS237" s="24"/>
      <c r="DT237" s="24"/>
      <c r="DU237" s="24"/>
      <c r="DV237" s="24"/>
      <c r="DW237" s="24"/>
      <c r="DX237" s="24"/>
      <c r="DY237" s="24"/>
      <c r="DZ237" s="24"/>
      <c r="EA237" s="24"/>
      <c r="EB237" s="24"/>
      <c r="EC237" s="24"/>
    </row>
    <row r="238" spans="2:133" ht="10.050000000000001" customHeight="1" x14ac:dyDescent="0.25">
      <c r="B238" s="7"/>
      <c r="C238" s="24"/>
      <c r="D238" s="24"/>
      <c r="G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4"/>
      <c r="CI238" s="24"/>
      <c r="CJ238" s="24"/>
      <c r="CK238" s="24"/>
      <c r="CL238" s="24"/>
      <c r="CM238" s="24"/>
      <c r="CN238" s="24"/>
      <c r="CO238" s="24"/>
      <c r="CP238" s="24"/>
      <c r="CQ238" s="24"/>
      <c r="CR238" s="24"/>
      <c r="CS238" s="24"/>
      <c r="CT238" s="24"/>
      <c r="CU238" s="24"/>
      <c r="CV238" s="24"/>
      <c r="CW238" s="24"/>
      <c r="CX238" s="24"/>
      <c r="CY238" s="24"/>
      <c r="CZ238" s="24"/>
      <c r="DA238" s="24"/>
      <c r="DB238" s="24"/>
      <c r="DC238" s="24"/>
      <c r="DD238" s="24"/>
      <c r="DE238" s="24"/>
      <c r="DF238" s="24"/>
      <c r="DG238" s="24"/>
      <c r="DH238" s="24"/>
      <c r="DI238" s="24"/>
      <c r="DJ238" s="24"/>
      <c r="DK238" s="24"/>
      <c r="DL238" s="24"/>
      <c r="DM238" s="24"/>
      <c r="DN238" s="24"/>
      <c r="DO238" s="24"/>
      <c r="DP238" s="24"/>
      <c r="DQ238" s="24"/>
      <c r="DR238" s="24"/>
      <c r="DS238" s="24"/>
      <c r="DT238" s="24"/>
      <c r="DU238" s="24"/>
      <c r="DV238" s="24"/>
      <c r="DW238" s="24"/>
      <c r="DX238" s="24"/>
      <c r="DY238" s="24"/>
      <c r="DZ238" s="24"/>
      <c r="EA238" s="24"/>
      <c r="EB238" s="24"/>
      <c r="EC238" s="24"/>
    </row>
    <row r="239" spans="2:133" ht="10.050000000000001" customHeight="1" x14ac:dyDescent="0.25">
      <c r="B239" s="7"/>
      <c r="C239" s="24"/>
      <c r="D239" s="24"/>
      <c r="G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  <c r="CN239" s="24"/>
      <c r="CO239" s="24"/>
      <c r="CP239" s="24"/>
      <c r="CQ239" s="24"/>
      <c r="CR239" s="24"/>
      <c r="CS239" s="24"/>
      <c r="CT239" s="24"/>
      <c r="CU239" s="24"/>
      <c r="CV239" s="24"/>
      <c r="CW239" s="24"/>
      <c r="CX239" s="24"/>
      <c r="CY239" s="24"/>
      <c r="CZ239" s="24"/>
      <c r="DA239" s="24"/>
      <c r="DB239" s="24"/>
      <c r="DC239" s="24"/>
      <c r="DD239" s="24"/>
      <c r="DE239" s="24"/>
      <c r="DF239" s="24"/>
      <c r="DG239" s="24"/>
      <c r="DH239" s="24"/>
      <c r="DI239" s="24"/>
      <c r="DJ239" s="24"/>
      <c r="DK239" s="24"/>
      <c r="DL239" s="24"/>
      <c r="DM239" s="24"/>
      <c r="DN239" s="24"/>
      <c r="DO239" s="24"/>
      <c r="DP239" s="24"/>
      <c r="DQ239" s="24"/>
      <c r="DR239" s="24"/>
      <c r="DS239" s="24"/>
      <c r="DT239" s="24"/>
      <c r="DU239" s="24"/>
      <c r="DV239" s="24"/>
      <c r="DW239" s="24"/>
      <c r="DX239" s="24"/>
      <c r="DY239" s="24"/>
      <c r="DZ239" s="24"/>
      <c r="EA239" s="24"/>
      <c r="EB239" s="24"/>
      <c r="EC239" s="24"/>
    </row>
    <row r="240" spans="2:133" ht="10.050000000000001" customHeight="1" x14ac:dyDescent="0.25">
      <c r="B240" s="7"/>
      <c r="C240" s="24"/>
      <c r="D240" s="24"/>
      <c r="G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  <c r="CN240" s="24"/>
      <c r="CO240" s="24"/>
      <c r="CP240" s="24"/>
      <c r="CQ240" s="24"/>
      <c r="CR240" s="24"/>
      <c r="CS240" s="24"/>
      <c r="CT240" s="24"/>
      <c r="CU240" s="24"/>
      <c r="CV240" s="24"/>
      <c r="CW240" s="24"/>
      <c r="CX240" s="24"/>
      <c r="CY240" s="24"/>
      <c r="CZ240" s="24"/>
      <c r="DA240" s="24"/>
      <c r="DB240" s="24"/>
      <c r="DC240" s="24"/>
      <c r="DD240" s="24"/>
      <c r="DE240" s="24"/>
      <c r="DF240" s="24"/>
      <c r="DG240" s="24"/>
      <c r="DH240" s="24"/>
      <c r="DI240" s="24"/>
      <c r="DJ240" s="24"/>
      <c r="DK240" s="24"/>
      <c r="DL240" s="24"/>
      <c r="DM240" s="24"/>
      <c r="DN240" s="24"/>
      <c r="DO240" s="24"/>
      <c r="DP240" s="24"/>
      <c r="DQ240" s="24"/>
      <c r="DR240" s="24"/>
      <c r="DS240" s="24"/>
      <c r="DT240" s="24"/>
      <c r="DU240" s="24"/>
      <c r="DV240" s="24"/>
      <c r="DW240" s="24"/>
      <c r="DX240" s="24"/>
      <c r="DY240" s="24"/>
      <c r="DZ240" s="24"/>
      <c r="EA240" s="24"/>
      <c r="EB240" s="24"/>
      <c r="EC240" s="24"/>
    </row>
    <row r="241" spans="2:133" ht="10.050000000000001" customHeight="1" x14ac:dyDescent="0.25">
      <c r="B241" s="7"/>
      <c r="C241" s="24"/>
      <c r="D241" s="24"/>
      <c r="G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  <c r="CN241" s="24"/>
      <c r="CO241" s="24"/>
      <c r="CP241" s="24"/>
      <c r="CQ241" s="24"/>
      <c r="CR241" s="24"/>
      <c r="CS241" s="24"/>
      <c r="CT241" s="24"/>
      <c r="CU241" s="24"/>
      <c r="CV241" s="24"/>
      <c r="CW241" s="24"/>
      <c r="CX241" s="24"/>
      <c r="CY241" s="24"/>
      <c r="CZ241" s="24"/>
      <c r="DA241" s="24"/>
      <c r="DB241" s="24"/>
      <c r="DC241" s="24"/>
      <c r="DD241" s="24"/>
      <c r="DE241" s="24"/>
      <c r="DF241" s="24"/>
      <c r="DG241" s="24"/>
      <c r="DH241" s="24"/>
      <c r="DI241" s="24"/>
      <c r="DJ241" s="24"/>
      <c r="DK241" s="24"/>
      <c r="DL241" s="24"/>
      <c r="DM241" s="24"/>
      <c r="DN241" s="24"/>
      <c r="DO241" s="24"/>
      <c r="DP241" s="24"/>
      <c r="DQ241" s="24"/>
      <c r="DR241" s="24"/>
      <c r="DS241" s="24"/>
      <c r="DT241" s="24"/>
      <c r="DU241" s="24"/>
      <c r="DV241" s="24"/>
      <c r="DW241" s="24"/>
      <c r="DX241" s="24"/>
      <c r="DY241" s="24"/>
      <c r="DZ241" s="24"/>
      <c r="EA241" s="24"/>
      <c r="EB241" s="24"/>
      <c r="EC241" s="24"/>
    </row>
    <row r="242" spans="2:133" ht="10.050000000000001" customHeight="1" x14ac:dyDescent="0.25">
      <c r="B242" s="7"/>
      <c r="C242" s="24"/>
      <c r="D242" s="24"/>
      <c r="G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  <c r="CN242" s="24"/>
      <c r="CO242" s="24"/>
      <c r="CP242" s="24"/>
      <c r="CQ242" s="24"/>
      <c r="CR242" s="24"/>
      <c r="CS242" s="24"/>
      <c r="CT242" s="24"/>
      <c r="CU242" s="24"/>
      <c r="CV242" s="24"/>
      <c r="CW242" s="24"/>
      <c r="CX242" s="24"/>
      <c r="CY242" s="24"/>
      <c r="CZ242" s="24"/>
      <c r="DA242" s="24"/>
      <c r="DB242" s="24"/>
      <c r="DC242" s="24"/>
      <c r="DD242" s="24"/>
      <c r="DE242" s="24"/>
      <c r="DF242" s="24"/>
      <c r="DG242" s="24"/>
      <c r="DH242" s="24"/>
      <c r="DI242" s="24"/>
      <c r="DJ242" s="24"/>
      <c r="DK242" s="24"/>
      <c r="DL242" s="24"/>
      <c r="DM242" s="24"/>
      <c r="DN242" s="24"/>
      <c r="DO242" s="24"/>
      <c r="DP242" s="24"/>
      <c r="DQ242" s="24"/>
      <c r="DR242" s="24"/>
      <c r="DS242" s="24"/>
      <c r="DT242" s="24"/>
      <c r="DU242" s="24"/>
      <c r="DV242" s="24"/>
      <c r="DW242" s="24"/>
      <c r="DX242" s="24"/>
      <c r="DY242" s="24"/>
      <c r="DZ242" s="24"/>
      <c r="EA242" s="24"/>
      <c r="EB242" s="24"/>
      <c r="EC242" s="24"/>
    </row>
    <row r="243" spans="2:133" ht="10.050000000000001" customHeight="1" x14ac:dyDescent="0.25">
      <c r="B243" s="7"/>
      <c r="C243" s="24"/>
      <c r="D243" s="24"/>
      <c r="G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  <c r="CN243" s="24"/>
      <c r="CO243" s="24"/>
      <c r="CP243" s="24"/>
      <c r="CQ243" s="24"/>
      <c r="CR243" s="24"/>
      <c r="CS243" s="24"/>
      <c r="CT243" s="24"/>
      <c r="CU243" s="24"/>
      <c r="CV243" s="24"/>
      <c r="CW243" s="24"/>
      <c r="CX243" s="24"/>
      <c r="CY243" s="24"/>
      <c r="CZ243" s="24"/>
      <c r="DA243" s="24"/>
      <c r="DB243" s="24"/>
      <c r="DC243" s="24"/>
      <c r="DD243" s="24"/>
      <c r="DE243" s="24"/>
      <c r="DF243" s="24"/>
      <c r="DG243" s="24"/>
      <c r="DH243" s="24"/>
      <c r="DI243" s="24"/>
      <c r="DJ243" s="24"/>
      <c r="DK243" s="24"/>
      <c r="DL243" s="24"/>
      <c r="DM243" s="24"/>
      <c r="DN243" s="24"/>
      <c r="DO243" s="24"/>
      <c r="DP243" s="24"/>
      <c r="DQ243" s="24"/>
      <c r="DR243" s="24"/>
      <c r="DS243" s="24"/>
      <c r="DT243" s="24"/>
      <c r="DU243" s="24"/>
      <c r="DV243" s="24"/>
      <c r="DW243" s="24"/>
      <c r="DX243" s="24"/>
      <c r="DY243" s="24"/>
      <c r="DZ243" s="24"/>
      <c r="EA243" s="24"/>
      <c r="EB243" s="24"/>
      <c r="EC243" s="24"/>
    </row>
    <row r="244" spans="2:133" ht="10.050000000000001" customHeight="1" x14ac:dyDescent="0.25">
      <c r="B244" s="7"/>
      <c r="C244" s="24"/>
      <c r="D244" s="24"/>
      <c r="G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  <c r="CN244" s="24"/>
      <c r="CO244" s="24"/>
      <c r="CP244" s="24"/>
      <c r="CQ244" s="24"/>
      <c r="CR244" s="24"/>
      <c r="CS244" s="24"/>
      <c r="CT244" s="24"/>
      <c r="CU244" s="24"/>
      <c r="CV244" s="24"/>
      <c r="CW244" s="24"/>
      <c r="CX244" s="24"/>
      <c r="CY244" s="24"/>
      <c r="CZ244" s="24"/>
      <c r="DA244" s="24"/>
      <c r="DB244" s="24"/>
      <c r="DC244" s="24"/>
      <c r="DD244" s="24"/>
      <c r="DE244" s="24"/>
      <c r="DF244" s="24"/>
      <c r="DG244" s="24"/>
      <c r="DH244" s="24"/>
      <c r="DI244" s="24"/>
      <c r="DJ244" s="24"/>
      <c r="DK244" s="24"/>
      <c r="DL244" s="24"/>
      <c r="DM244" s="24"/>
      <c r="DN244" s="24"/>
      <c r="DO244" s="24"/>
      <c r="DP244" s="24"/>
      <c r="DQ244" s="24"/>
      <c r="DR244" s="24"/>
      <c r="DS244" s="24"/>
      <c r="DT244" s="24"/>
      <c r="DU244" s="24"/>
      <c r="DV244" s="24"/>
      <c r="DW244" s="24"/>
      <c r="DX244" s="24"/>
      <c r="DY244" s="24"/>
      <c r="DZ244" s="24"/>
      <c r="EA244" s="24"/>
      <c r="EB244" s="24"/>
      <c r="EC244" s="24"/>
    </row>
    <row r="245" spans="2:133" ht="10.050000000000001" customHeight="1" x14ac:dyDescent="0.25">
      <c r="B245" s="7"/>
      <c r="C245" s="24"/>
      <c r="D245" s="24"/>
      <c r="G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  <c r="CN245" s="24"/>
      <c r="CO245" s="24"/>
      <c r="CP245" s="24"/>
      <c r="CQ245" s="24"/>
      <c r="CR245" s="24"/>
      <c r="CS245" s="24"/>
      <c r="CT245" s="24"/>
      <c r="CU245" s="24"/>
      <c r="CV245" s="24"/>
      <c r="CW245" s="24"/>
      <c r="CX245" s="24"/>
      <c r="CY245" s="24"/>
      <c r="CZ245" s="24"/>
      <c r="DA245" s="24"/>
      <c r="DB245" s="24"/>
      <c r="DC245" s="24"/>
      <c r="DD245" s="24"/>
      <c r="DE245" s="24"/>
      <c r="DF245" s="24"/>
      <c r="DG245" s="24"/>
      <c r="DH245" s="24"/>
      <c r="DI245" s="24"/>
      <c r="DJ245" s="24"/>
      <c r="DK245" s="24"/>
      <c r="DL245" s="24"/>
      <c r="DM245" s="24"/>
      <c r="DN245" s="24"/>
      <c r="DO245" s="24"/>
      <c r="DP245" s="24"/>
      <c r="DQ245" s="24"/>
      <c r="DR245" s="24"/>
      <c r="DS245" s="24"/>
      <c r="DT245" s="24"/>
      <c r="DU245" s="24"/>
      <c r="DV245" s="24"/>
      <c r="DW245" s="24"/>
      <c r="DX245" s="24"/>
      <c r="DY245" s="24"/>
      <c r="DZ245" s="24"/>
      <c r="EA245" s="24"/>
      <c r="EB245" s="24"/>
      <c r="EC245" s="24"/>
    </row>
    <row r="246" spans="2:133" ht="10.050000000000001" customHeight="1" x14ac:dyDescent="0.25">
      <c r="B246" s="7"/>
      <c r="C246" s="24"/>
      <c r="D246" s="24"/>
      <c r="G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  <c r="CN246" s="24"/>
      <c r="CO246" s="24"/>
      <c r="CP246" s="24"/>
      <c r="CQ246" s="24"/>
      <c r="CR246" s="24"/>
      <c r="CS246" s="24"/>
      <c r="CT246" s="24"/>
      <c r="CU246" s="24"/>
      <c r="CV246" s="24"/>
      <c r="CW246" s="24"/>
      <c r="CX246" s="24"/>
      <c r="CY246" s="24"/>
      <c r="CZ246" s="24"/>
      <c r="DA246" s="24"/>
      <c r="DB246" s="24"/>
      <c r="DC246" s="24"/>
      <c r="DD246" s="24"/>
      <c r="DE246" s="24"/>
      <c r="DF246" s="24"/>
      <c r="DG246" s="24"/>
      <c r="DH246" s="24"/>
      <c r="DI246" s="24"/>
      <c r="DJ246" s="24"/>
      <c r="DK246" s="24"/>
      <c r="DL246" s="24"/>
      <c r="DM246" s="24"/>
      <c r="DN246" s="24"/>
      <c r="DO246" s="24"/>
      <c r="DP246" s="24"/>
      <c r="DQ246" s="24"/>
      <c r="DR246" s="24"/>
      <c r="DS246" s="24"/>
      <c r="DT246" s="24"/>
      <c r="DU246" s="24"/>
      <c r="DV246" s="24"/>
      <c r="DW246" s="24"/>
      <c r="DX246" s="24"/>
      <c r="DY246" s="24"/>
      <c r="DZ246" s="24"/>
      <c r="EA246" s="24"/>
      <c r="EB246" s="24"/>
      <c r="EC246" s="24"/>
    </row>
    <row r="247" spans="2:133" ht="10.050000000000001" customHeight="1" x14ac:dyDescent="0.25">
      <c r="B247" s="7"/>
      <c r="C247" s="24"/>
      <c r="D247" s="24"/>
      <c r="G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  <c r="CN247" s="24"/>
      <c r="CO247" s="24"/>
      <c r="CP247" s="24"/>
      <c r="CQ247" s="24"/>
      <c r="CR247" s="24"/>
      <c r="CS247" s="24"/>
      <c r="CT247" s="24"/>
      <c r="CU247" s="24"/>
      <c r="CV247" s="24"/>
      <c r="CW247" s="24"/>
      <c r="CX247" s="24"/>
      <c r="CY247" s="24"/>
      <c r="CZ247" s="24"/>
      <c r="DA247" s="24"/>
      <c r="DB247" s="24"/>
      <c r="DC247" s="24"/>
      <c r="DD247" s="24"/>
      <c r="DE247" s="24"/>
      <c r="DF247" s="24"/>
      <c r="DG247" s="24"/>
      <c r="DH247" s="24"/>
      <c r="DI247" s="24"/>
      <c r="DJ247" s="24"/>
      <c r="DK247" s="24"/>
      <c r="DL247" s="24"/>
      <c r="DM247" s="24"/>
      <c r="DN247" s="24"/>
      <c r="DO247" s="24"/>
      <c r="DP247" s="24"/>
      <c r="DQ247" s="24"/>
      <c r="DR247" s="24"/>
      <c r="DS247" s="24"/>
      <c r="DT247" s="24"/>
      <c r="DU247" s="24"/>
      <c r="DV247" s="24"/>
      <c r="DW247" s="24"/>
      <c r="DX247" s="24"/>
      <c r="DY247" s="24"/>
      <c r="DZ247" s="24"/>
      <c r="EA247" s="24"/>
      <c r="EB247" s="24"/>
      <c r="EC247" s="24"/>
    </row>
    <row r="248" spans="2:133" ht="10.050000000000001" customHeight="1" x14ac:dyDescent="0.25">
      <c r="B248" s="7"/>
      <c r="C248" s="24"/>
      <c r="D248" s="24"/>
      <c r="G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  <c r="CN248" s="24"/>
      <c r="CO248" s="24"/>
      <c r="CP248" s="24"/>
      <c r="CQ248" s="24"/>
      <c r="CR248" s="24"/>
      <c r="CS248" s="24"/>
      <c r="CT248" s="24"/>
      <c r="CU248" s="24"/>
      <c r="CV248" s="24"/>
      <c r="CW248" s="24"/>
      <c r="CX248" s="24"/>
      <c r="CY248" s="24"/>
      <c r="CZ248" s="24"/>
      <c r="DA248" s="24"/>
      <c r="DB248" s="24"/>
      <c r="DC248" s="24"/>
      <c r="DD248" s="24"/>
      <c r="DE248" s="24"/>
      <c r="DF248" s="24"/>
      <c r="DG248" s="24"/>
      <c r="DH248" s="24"/>
      <c r="DI248" s="24"/>
      <c r="DJ248" s="24"/>
      <c r="DK248" s="24"/>
      <c r="DL248" s="24"/>
      <c r="DM248" s="24"/>
      <c r="DN248" s="24"/>
      <c r="DO248" s="24"/>
      <c r="DP248" s="24"/>
      <c r="DQ248" s="24"/>
      <c r="DR248" s="24"/>
      <c r="DS248" s="24"/>
      <c r="DT248" s="24"/>
      <c r="DU248" s="24"/>
      <c r="DV248" s="24"/>
      <c r="DW248" s="24"/>
      <c r="DX248" s="24"/>
      <c r="DY248" s="24"/>
      <c r="DZ248" s="24"/>
      <c r="EA248" s="24"/>
      <c r="EB248" s="24"/>
      <c r="EC248" s="24"/>
    </row>
    <row r="249" spans="2:133" ht="10.050000000000001" customHeight="1" x14ac:dyDescent="0.25">
      <c r="B249" s="7"/>
      <c r="C249" s="24"/>
      <c r="D249" s="24"/>
      <c r="G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  <c r="CN249" s="24"/>
      <c r="CO249" s="24"/>
      <c r="CP249" s="24"/>
      <c r="CQ249" s="24"/>
      <c r="CR249" s="24"/>
      <c r="CS249" s="24"/>
      <c r="CT249" s="24"/>
      <c r="CU249" s="24"/>
      <c r="CV249" s="24"/>
      <c r="CW249" s="24"/>
      <c r="CX249" s="24"/>
      <c r="CY249" s="24"/>
      <c r="CZ249" s="24"/>
      <c r="DA249" s="24"/>
      <c r="DB249" s="24"/>
      <c r="DC249" s="24"/>
      <c r="DD249" s="24"/>
      <c r="DE249" s="24"/>
      <c r="DF249" s="24"/>
      <c r="DG249" s="24"/>
      <c r="DH249" s="24"/>
      <c r="DI249" s="24"/>
      <c r="DJ249" s="24"/>
      <c r="DK249" s="24"/>
      <c r="DL249" s="24"/>
      <c r="DM249" s="24"/>
      <c r="DN249" s="24"/>
      <c r="DO249" s="24"/>
      <c r="DP249" s="24"/>
      <c r="DQ249" s="24"/>
      <c r="DR249" s="24"/>
      <c r="DS249" s="24"/>
      <c r="DT249" s="24"/>
      <c r="DU249" s="24"/>
      <c r="DV249" s="24"/>
      <c r="DW249" s="24"/>
      <c r="DX249" s="24"/>
      <c r="DY249" s="24"/>
      <c r="DZ249" s="24"/>
      <c r="EA249" s="24"/>
      <c r="EB249" s="24"/>
      <c r="EC249" s="24"/>
    </row>
    <row r="250" spans="2:133" ht="10.050000000000001" customHeight="1" x14ac:dyDescent="0.25">
      <c r="B250" s="7"/>
      <c r="C250" s="24"/>
      <c r="D250" s="24"/>
      <c r="G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  <c r="CN250" s="24"/>
      <c r="CO250" s="24"/>
      <c r="CP250" s="24"/>
      <c r="CQ250" s="24"/>
      <c r="CR250" s="24"/>
      <c r="CS250" s="24"/>
      <c r="CT250" s="24"/>
      <c r="CU250" s="24"/>
      <c r="CV250" s="24"/>
      <c r="CW250" s="24"/>
      <c r="CX250" s="24"/>
      <c r="CY250" s="24"/>
      <c r="CZ250" s="24"/>
      <c r="DA250" s="24"/>
      <c r="DB250" s="24"/>
      <c r="DC250" s="24"/>
      <c r="DD250" s="24"/>
      <c r="DE250" s="24"/>
      <c r="DF250" s="24"/>
      <c r="DG250" s="24"/>
      <c r="DH250" s="24"/>
      <c r="DI250" s="24"/>
      <c r="DJ250" s="24"/>
      <c r="DK250" s="24"/>
      <c r="DL250" s="24"/>
      <c r="DM250" s="24"/>
      <c r="DN250" s="24"/>
      <c r="DO250" s="24"/>
      <c r="DP250" s="24"/>
      <c r="DQ250" s="24"/>
      <c r="DR250" s="24"/>
      <c r="DS250" s="24"/>
      <c r="DT250" s="24"/>
      <c r="DU250" s="24"/>
      <c r="DV250" s="24"/>
      <c r="DW250" s="24"/>
      <c r="DX250" s="24"/>
      <c r="DY250" s="24"/>
      <c r="DZ250" s="24"/>
      <c r="EA250" s="24"/>
      <c r="EB250" s="24"/>
      <c r="EC250" s="24"/>
    </row>
    <row r="251" spans="2:133" ht="10.050000000000001" customHeight="1" x14ac:dyDescent="0.25">
      <c r="B251" s="7"/>
      <c r="C251" s="24"/>
      <c r="D251" s="24"/>
      <c r="G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  <c r="CN251" s="24"/>
      <c r="CO251" s="24"/>
      <c r="CP251" s="24"/>
      <c r="CQ251" s="24"/>
      <c r="CR251" s="24"/>
      <c r="CS251" s="24"/>
      <c r="CT251" s="24"/>
      <c r="CU251" s="24"/>
      <c r="CV251" s="24"/>
      <c r="CW251" s="24"/>
      <c r="CX251" s="24"/>
      <c r="CY251" s="24"/>
      <c r="CZ251" s="24"/>
      <c r="DA251" s="24"/>
      <c r="DB251" s="24"/>
      <c r="DC251" s="24"/>
      <c r="DD251" s="24"/>
      <c r="DE251" s="24"/>
      <c r="DF251" s="24"/>
      <c r="DG251" s="24"/>
      <c r="DH251" s="24"/>
      <c r="DI251" s="24"/>
      <c r="DJ251" s="24"/>
      <c r="DK251" s="24"/>
      <c r="DL251" s="24"/>
      <c r="DM251" s="24"/>
      <c r="DN251" s="24"/>
      <c r="DO251" s="24"/>
      <c r="DP251" s="24"/>
      <c r="DQ251" s="24"/>
      <c r="DR251" s="24"/>
      <c r="DS251" s="24"/>
      <c r="DT251" s="24"/>
      <c r="DU251" s="24"/>
      <c r="DV251" s="24"/>
      <c r="DW251" s="24"/>
      <c r="DX251" s="24"/>
      <c r="DY251" s="24"/>
      <c r="DZ251" s="24"/>
      <c r="EA251" s="24"/>
      <c r="EB251" s="24"/>
      <c r="EC251" s="24"/>
    </row>
    <row r="252" spans="2:133" ht="10.050000000000001" customHeight="1" x14ac:dyDescent="0.25">
      <c r="B252" s="7"/>
      <c r="C252" s="24"/>
      <c r="D252" s="24"/>
      <c r="G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24"/>
      <c r="CQ252" s="24"/>
      <c r="CR252" s="24"/>
      <c r="CS252" s="24"/>
      <c r="CT252" s="24"/>
      <c r="CU252" s="24"/>
      <c r="CV252" s="24"/>
      <c r="CW252" s="24"/>
      <c r="CX252" s="24"/>
      <c r="CY252" s="24"/>
      <c r="CZ252" s="24"/>
      <c r="DA252" s="24"/>
      <c r="DB252" s="24"/>
      <c r="DC252" s="24"/>
      <c r="DD252" s="24"/>
      <c r="DE252" s="24"/>
      <c r="DF252" s="24"/>
      <c r="DG252" s="24"/>
      <c r="DH252" s="24"/>
      <c r="DI252" s="24"/>
      <c r="DJ252" s="24"/>
      <c r="DK252" s="24"/>
      <c r="DL252" s="24"/>
      <c r="DM252" s="24"/>
      <c r="DN252" s="24"/>
      <c r="DO252" s="24"/>
      <c r="DP252" s="24"/>
      <c r="DQ252" s="24"/>
      <c r="DR252" s="24"/>
      <c r="DS252" s="24"/>
      <c r="DT252" s="24"/>
      <c r="DU252" s="24"/>
      <c r="DV252" s="24"/>
      <c r="DW252" s="24"/>
      <c r="DX252" s="24"/>
      <c r="DY252" s="24"/>
      <c r="DZ252" s="24"/>
      <c r="EA252" s="24"/>
      <c r="EB252" s="24"/>
      <c r="EC252" s="24"/>
    </row>
    <row r="253" spans="2:133" ht="10.050000000000001" customHeight="1" x14ac:dyDescent="0.25">
      <c r="B253" s="7"/>
      <c r="C253" s="24"/>
      <c r="D253" s="24"/>
      <c r="G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  <c r="CN253" s="24"/>
      <c r="CO253" s="24"/>
      <c r="CP253" s="24"/>
      <c r="CQ253" s="24"/>
      <c r="CR253" s="24"/>
      <c r="CS253" s="24"/>
      <c r="CT253" s="24"/>
      <c r="CU253" s="24"/>
      <c r="CV253" s="24"/>
      <c r="CW253" s="24"/>
      <c r="CX253" s="24"/>
      <c r="CY253" s="24"/>
      <c r="CZ253" s="24"/>
      <c r="DA253" s="24"/>
      <c r="DB253" s="24"/>
      <c r="DC253" s="24"/>
      <c r="DD253" s="24"/>
      <c r="DE253" s="24"/>
      <c r="DF253" s="24"/>
      <c r="DG253" s="24"/>
      <c r="DH253" s="24"/>
      <c r="DI253" s="24"/>
      <c r="DJ253" s="24"/>
      <c r="DK253" s="24"/>
      <c r="DL253" s="24"/>
      <c r="DM253" s="24"/>
      <c r="DN253" s="24"/>
      <c r="DO253" s="24"/>
      <c r="DP253" s="24"/>
      <c r="DQ253" s="24"/>
      <c r="DR253" s="24"/>
      <c r="DS253" s="24"/>
      <c r="DT253" s="24"/>
      <c r="DU253" s="24"/>
      <c r="DV253" s="24"/>
      <c r="DW253" s="24"/>
      <c r="DX253" s="24"/>
      <c r="DY253" s="24"/>
      <c r="DZ253" s="24"/>
      <c r="EA253" s="24"/>
      <c r="EB253" s="24"/>
      <c r="EC253" s="24"/>
    </row>
    <row r="254" spans="2:133" ht="10.050000000000001" customHeight="1" x14ac:dyDescent="0.25">
      <c r="B254" s="7"/>
      <c r="C254" s="24"/>
      <c r="D254" s="24"/>
      <c r="G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  <c r="CN254" s="24"/>
      <c r="CO254" s="24"/>
      <c r="CP254" s="24"/>
      <c r="CQ254" s="24"/>
      <c r="CR254" s="24"/>
      <c r="CS254" s="24"/>
      <c r="CT254" s="24"/>
      <c r="CU254" s="24"/>
      <c r="CV254" s="24"/>
      <c r="CW254" s="24"/>
      <c r="CX254" s="24"/>
      <c r="CY254" s="24"/>
      <c r="CZ254" s="24"/>
      <c r="DA254" s="24"/>
      <c r="DB254" s="24"/>
      <c r="DC254" s="24"/>
      <c r="DD254" s="24"/>
      <c r="DE254" s="24"/>
      <c r="DF254" s="24"/>
      <c r="DG254" s="24"/>
      <c r="DH254" s="24"/>
      <c r="DI254" s="24"/>
      <c r="DJ254" s="24"/>
      <c r="DK254" s="24"/>
      <c r="DL254" s="24"/>
      <c r="DM254" s="24"/>
      <c r="DN254" s="24"/>
      <c r="DO254" s="24"/>
      <c r="DP254" s="24"/>
      <c r="DQ254" s="24"/>
      <c r="DR254" s="24"/>
      <c r="DS254" s="24"/>
      <c r="DT254" s="24"/>
      <c r="DU254" s="24"/>
      <c r="DV254" s="24"/>
      <c r="DW254" s="24"/>
      <c r="DX254" s="24"/>
      <c r="DY254" s="24"/>
      <c r="DZ254" s="24"/>
      <c r="EA254" s="24"/>
      <c r="EB254" s="24"/>
      <c r="EC254" s="24"/>
    </row>
    <row r="255" spans="2:133" ht="10.050000000000001" customHeight="1" x14ac:dyDescent="0.25">
      <c r="B255" s="7"/>
      <c r="C255" s="24"/>
      <c r="D255" s="24"/>
      <c r="G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  <c r="CN255" s="24"/>
      <c r="CO255" s="24"/>
      <c r="CP255" s="24"/>
      <c r="CQ255" s="24"/>
      <c r="CR255" s="24"/>
      <c r="CS255" s="24"/>
      <c r="CT255" s="24"/>
      <c r="CU255" s="24"/>
      <c r="CV255" s="24"/>
      <c r="CW255" s="24"/>
      <c r="CX255" s="24"/>
      <c r="CY255" s="24"/>
      <c r="CZ255" s="24"/>
      <c r="DA255" s="24"/>
      <c r="DB255" s="24"/>
      <c r="DC255" s="24"/>
      <c r="DD255" s="24"/>
      <c r="DE255" s="24"/>
      <c r="DF255" s="24"/>
      <c r="DG255" s="24"/>
      <c r="DH255" s="24"/>
      <c r="DI255" s="24"/>
      <c r="DJ255" s="24"/>
      <c r="DK255" s="24"/>
      <c r="DL255" s="24"/>
      <c r="DM255" s="24"/>
      <c r="DN255" s="24"/>
      <c r="DO255" s="24"/>
      <c r="DP255" s="24"/>
      <c r="DQ255" s="24"/>
      <c r="DR255" s="24"/>
      <c r="DS255" s="24"/>
      <c r="DT255" s="24"/>
      <c r="DU255" s="24"/>
      <c r="DV255" s="24"/>
      <c r="DW255" s="24"/>
      <c r="DX255" s="24"/>
      <c r="DY255" s="24"/>
      <c r="DZ255" s="24"/>
      <c r="EA255" s="24"/>
      <c r="EB255" s="24"/>
      <c r="EC255" s="24"/>
    </row>
    <row r="256" spans="2:133" ht="10.050000000000001" customHeight="1" x14ac:dyDescent="0.25">
      <c r="B256" s="7"/>
      <c r="C256" s="24"/>
      <c r="D256" s="24"/>
      <c r="G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  <c r="CN256" s="24"/>
      <c r="CO256" s="24"/>
      <c r="CP256" s="24"/>
      <c r="CQ256" s="24"/>
      <c r="CR256" s="24"/>
      <c r="CS256" s="24"/>
      <c r="CT256" s="24"/>
      <c r="CU256" s="24"/>
      <c r="CV256" s="24"/>
      <c r="CW256" s="24"/>
      <c r="CX256" s="24"/>
      <c r="CY256" s="24"/>
      <c r="CZ256" s="24"/>
      <c r="DA256" s="24"/>
      <c r="DB256" s="24"/>
      <c r="DC256" s="24"/>
      <c r="DD256" s="24"/>
      <c r="DE256" s="24"/>
      <c r="DF256" s="24"/>
      <c r="DG256" s="24"/>
      <c r="DH256" s="24"/>
      <c r="DI256" s="24"/>
      <c r="DJ256" s="24"/>
      <c r="DK256" s="24"/>
      <c r="DL256" s="24"/>
      <c r="DM256" s="24"/>
      <c r="DN256" s="24"/>
      <c r="DO256" s="24"/>
      <c r="DP256" s="24"/>
      <c r="DQ256" s="24"/>
      <c r="DR256" s="24"/>
      <c r="DS256" s="24"/>
      <c r="DT256" s="24"/>
      <c r="DU256" s="24"/>
      <c r="DV256" s="24"/>
      <c r="DW256" s="24"/>
      <c r="DX256" s="24"/>
      <c r="DY256" s="24"/>
      <c r="DZ256" s="24"/>
      <c r="EA256" s="24"/>
      <c r="EB256" s="24"/>
      <c r="EC256" s="24"/>
    </row>
    <row r="257" spans="2:133" ht="10.050000000000001" customHeight="1" x14ac:dyDescent="0.25">
      <c r="B257" s="7"/>
      <c r="C257" s="24"/>
      <c r="D257" s="24"/>
      <c r="G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  <c r="CN257" s="24"/>
      <c r="CO257" s="24"/>
      <c r="CP257" s="24"/>
      <c r="CQ257" s="24"/>
      <c r="CR257" s="24"/>
      <c r="CS257" s="24"/>
      <c r="CT257" s="24"/>
      <c r="CU257" s="24"/>
      <c r="CV257" s="24"/>
      <c r="CW257" s="24"/>
      <c r="CX257" s="24"/>
      <c r="CY257" s="24"/>
      <c r="CZ257" s="24"/>
      <c r="DA257" s="24"/>
      <c r="DB257" s="24"/>
      <c r="DC257" s="24"/>
      <c r="DD257" s="24"/>
      <c r="DE257" s="24"/>
      <c r="DF257" s="24"/>
      <c r="DG257" s="24"/>
      <c r="DH257" s="24"/>
      <c r="DI257" s="24"/>
      <c r="DJ257" s="24"/>
      <c r="DK257" s="24"/>
      <c r="DL257" s="24"/>
      <c r="DM257" s="24"/>
      <c r="DN257" s="24"/>
      <c r="DO257" s="24"/>
      <c r="DP257" s="24"/>
      <c r="DQ257" s="24"/>
      <c r="DR257" s="24"/>
      <c r="DS257" s="24"/>
      <c r="DT257" s="24"/>
      <c r="DU257" s="24"/>
      <c r="DV257" s="24"/>
      <c r="DW257" s="24"/>
      <c r="DX257" s="24"/>
      <c r="DY257" s="24"/>
      <c r="DZ257" s="24"/>
      <c r="EA257" s="24"/>
      <c r="EB257" s="24"/>
      <c r="EC257" s="24"/>
    </row>
    <row r="258" spans="2:133" ht="10.050000000000001" customHeight="1" x14ac:dyDescent="0.25">
      <c r="B258" s="7"/>
      <c r="C258" s="24"/>
      <c r="D258" s="24"/>
      <c r="G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  <c r="CN258" s="24"/>
      <c r="CO258" s="24"/>
      <c r="CP258" s="24"/>
      <c r="CQ258" s="24"/>
      <c r="CR258" s="24"/>
      <c r="CS258" s="24"/>
      <c r="CT258" s="24"/>
      <c r="CU258" s="24"/>
      <c r="CV258" s="24"/>
      <c r="CW258" s="24"/>
      <c r="CX258" s="24"/>
      <c r="CY258" s="24"/>
      <c r="CZ258" s="24"/>
      <c r="DA258" s="24"/>
      <c r="DB258" s="24"/>
      <c r="DC258" s="24"/>
      <c r="DD258" s="24"/>
      <c r="DE258" s="24"/>
      <c r="DF258" s="24"/>
      <c r="DG258" s="24"/>
      <c r="DH258" s="24"/>
      <c r="DI258" s="24"/>
      <c r="DJ258" s="24"/>
      <c r="DK258" s="24"/>
      <c r="DL258" s="24"/>
      <c r="DM258" s="24"/>
      <c r="DN258" s="24"/>
      <c r="DO258" s="24"/>
      <c r="DP258" s="24"/>
      <c r="DQ258" s="24"/>
      <c r="DR258" s="24"/>
      <c r="DS258" s="24"/>
      <c r="DT258" s="24"/>
      <c r="DU258" s="24"/>
      <c r="DV258" s="24"/>
      <c r="DW258" s="24"/>
      <c r="DX258" s="24"/>
      <c r="DY258" s="24"/>
      <c r="DZ258" s="24"/>
      <c r="EA258" s="24"/>
      <c r="EB258" s="24"/>
      <c r="EC258" s="24"/>
    </row>
    <row r="259" spans="2:133" ht="10.050000000000001" customHeight="1" x14ac:dyDescent="0.25">
      <c r="B259" s="7"/>
      <c r="C259" s="24"/>
      <c r="D259" s="24"/>
      <c r="G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  <c r="CN259" s="24"/>
      <c r="CO259" s="24"/>
      <c r="CP259" s="24"/>
      <c r="CQ259" s="24"/>
      <c r="CR259" s="24"/>
      <c r="CS259" s="24"/>
      <c r="CT259" s="24"/>
      <c r="CU259" s="24"/>
      <c r="CV259" s="24"/>
      <c r="CW259" s="24"/>
      <c r="CX259" s="24"/>
      <c r="CY259" s="24"/>
      <c r="CZ259" s="24"/>
      <c r="DA259" s="24"/>
      <c r="DB259" s="24"/>
      <c r="DC259" s="24"/>
      <c r="DD259" s="24"/>
      <c r="DE259" s="24"/>
      <c r="DF259" s="24"/>
      <c r="DG259" s="24"/>
      <c r="DH259" s="24"/>
      <c r="DI259" s="24"/>
      <c r="DJ259" s="24"/>
      <c r="DK259" s="24"/>
      <c r="DL259" s="24"/>
      <c r="DM259" s="24"/>
      <c r="DN259" s="24"/>
      <c r="DO259" s="24"/>
      <c r="DP259" s="24"/>
      <c r="DQ259" s="24"/>
      <c r="DR259" s="24"/>
      <c r="DS259" s="24"/>
      <c r="DT259" s="24"/>
      <c r="DU259" s="24"/>
      <c r="DV259" s="24"/>
      <c r="DW259" s="24"/>
      <c r="DX259" s="24"/>
      <c r="DY259" s="24"/>
      <c r="DZ259" s="24"/>
      <c r="EA259" s="24"/>
      <c r="EB259" s="24"/>
      <c r="EC259" s="24"/>
    </row>
    <row r="260" spans="2:133" ht="10.050000000000001" customHeight="1" x14ac:dyDescent="0.25">
      <c r="B260" s="7"/>
      <c r="C260" s="24"/>
      <c r="D260" s="24"/>
      <c r="G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  <c r="CN260" s="24"/>
      <c r="CO260" s="24"/>
      <c r="CP260" s="24"/>
      <c r="CQ260" s="24"/>
      <c r="CR260" s="24"/>
      <c r="CS260" s="24"/>
      <c r="CT260" s="24"/>
      <c r="CU260" s="24"/>
      <c r="CV260" s="24"/>
      <c r="CW260" s="24"/>
      <c r="CX260" s="24"/>
      <c r="CY260" s="24"/>
      <c r="CZ260" s="24"/>
      <c r="DA260" s="24"/>
      <c r="DB260" s="24"/>
      <c r="DC260" s="24"/>
      <c r="DD260" s="24"/>
      <c r="DE260" s="24"/>
      <c r="DF260" s="24"/>
      <c r="DG260" s="24"/>
      <c r="DH260" s="24"/>
      <c r="DI260" s="24"/>
      <c r="DJ260" s="24"/>
      <c r="DK260" s="24"/>
      <c r="DL260" s="24"/>
      <c r="DM260" s="24"/>
      <c r="DN260" s="24"/>
      <c r="DO260" s="24"/>
      <c r="DP260" s="24"/>
      <c r="DQ260" s="24"/>
      <c r="DR260" s="24"/>
      <c r="DS260" s="24"/>
      <c r="DT260" s="24"/>
      <c r="DU260" s="24"/>
      <c r="DV260" s="24"/>
      <c r="DW260" s="24"/>
      <c r="DX260" s="24"/>
      <c r="DY260" s="24"/>
      <c r="DZ260" s="24"/>
      <c r="EA260" s="24"/>
      <c r="EB260" s="24"/>
      <c r="EC260" s="24"/>
    </row>
    <row r="261" spans="2:133" ht="10.050000000000001" customHeight="1" x14ac:dyDescent="0.25">
      <c r="B261" s="7"/>
      <c r="C261" s="24"/>
      <c r="D261" s="24"/>
      <c r="G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  <c r="CN261" s="24"/>
      <c r="CO261" s="24"/>
      <c r="CP261" s="24"/>
      <c r="CQ261" s="24"/>
      <c r="CR261" s="24"/>
      <c r="CS261" s="24"/>
      <c r="CT261" s="24"/>
      <c r="CU261" s="24"/>
      <c r="CV261" s="24"/>
      <c r="CW261" s="24"/>
      <c r="CX261" s="24"/>
      <c r="CY261" s="24"/>
      <c r="CZ261" s="24"/>
      <c r="DA261" s="24"/>
      <c r="DB261" s="24"/>
      <c r="DC261" s="24"/>
      <c r="DD261" s="24"/>
      <c r="DE261" s="24"/>
      <c r="DF261" s="24"/>
      <c r="DG261" s="24"/>
      <c r="DH261" s="24"/>
      <c r="DI261" s="24"/>
      <c r="DJ261" s="24"/>
      <c r="DK261" s="24"/>
      <c r="DL261" s="24"/>
      <c r="DM261" s="24"/>
      <c r="DN261" s="24"/>
      <c r="DO261" s="24"/>
      <c r="DP261" s="24"/>
      <c r="DQ261" s="24"/>
      <c r="DR261" s="24"/>
      <c r="DS261" s="24"/>
      <c r="DT261" s="24"/>
      <c r="DU261" s="24"/>
      <c r="DV261" s="24"/>
      <c r="DW261" s="24"/>
      <c r="DX261" s="24"/>
      <c r="DY261" s="24"/>
      <c r="DZ261" s="24"/>
      <c r="EA261" s="24"/>
      <c r="EB261" s="24"/>
      <c r="EC261" s="24"/>
    </row>
    <row r="262" spans="2:133" ht="10.050000000000001" customHeight="1" x14ac:dyDescent="0.25">
      <c r="B262" s="7"/>
      <c r="C262" s="24"/>
      <c r="D262" s="24"/>
      <c r="G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  <c r="CN262" s="24"/>
      <c r="CO262" s="24"/>
      <c r="CP262" s="24"/>
      <c r="CQ262" s="24"/>
      <c r="CR262" s="24"/>
      <c r="CS262" s="24"/>
      <c r="CT262" s="24"/>
      <c r="CU262" s="24"/>
      <c r="CV262" s="24"/>
      <c r="CW262" s="24"/>
      <c r="CX262" s="24"/>
      <c r="CY262" s="24"/>
      <c r="CZ262" s="24"/>
      <c r="DA262" s="24"/>
      <c r="DB262" s="24"/>
      <c r="DC262" s="24"/>
      <c r="DD262" s="24"/>
      <c r="DE262" s="24"/>
      <c r="DF262" s="24"/>
      <c r="DG262" s="24"/>
      <c r="DH262" s="24"/>
      <c r="DI262" s="24"/>
      <c r="DJ262" s="24"/>
      <c r="DK262" s="24"/>
      <c r="DL262" s="24"/>
      <c r="DM262" s="24"/>
      <c r="DN262" s="24"/>
      <c r="DO262" s="24"/>
      <c r="DP262" s="24"/>
      <c r="DQ262" s="24"/>
      <c r="DR262" s="24"/>
      <c r="DS262" s="24"/>
      <c r="DT262" s="24"/>
      <c r="DU262" s="24"/>
      <c r="DV262" s="24"/>
      <c r="DW262" s="24"/>
      <c r="DX262" s="24"/>
      <c r="DY262" s="24"/>
      <c r="DZ262" s="24"/>
      <c r="EA262" s="24"/>
      <c r="EB262" s="24"/>
      <c r="EC262" s="24"/>
    </row>
    <row r="263" spans="2:133" ht="10.050000000000001" customHeight="1" x14ac:dyDescent="0.25">
      <c r="B263" s="7"/>
      <c r="C263" s="24"/>
      <c r="D263" s="24"/>
      <c r="G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  <c r="CN263" s="24"/>
      <c r="CO263" s="24"/>
      <c r="CP263" s="24"/>
      <c r="CQ263" s="24"/>
      <c r="CR263" s="24"/>
      <c r="CS263" s="24"/>
      <c r="CT263" s="24"/>
      <c r="CU263" s="24"/>
      <c r="CV263" s="24"/>
      <c r="CW263" s="24"/>
      <c r="CX263" s="24"/>
      <c r="CY263" s="24"/>
      <c r="CZ263" s="24"/>
      <c r="DA263" s="24"/>
      <c r="DB263" s="24"/>
      <c r="DC263" s="24"/>
      <c r="DD263" s="24"/>
      <c r="DE263" s="24"/>
      <c r="DF263" s="24"/>
      <c r="DG263" s="24"/>
      <c r="DH263" s="24"/>
      <c r="DI263" s="24"/>
      <c r="DJ263" s="24"/>
      <c r="DK263" s="24"/>
      <c r="DL263" s="24"/>
      <c r="DM263" s="24"/>
      <c r="DN263" s="24"/>
      <c r="DO263" s="24"/>
      <c r="DP263" s="24"/>
      <c r="DQ263" s="24"/>
      <c r="DR263" s="24"/>
      <c r="DS263" s="24"/>
      <c r="DT263" s="24"/>
      <c r="DU263" s="24"/>
      <c r="DV263" s="24"/>
      <c r="DW263" s="24"/>
      <c r="DX263" s="24"/>
      <c r="DY263" s="24"/>
      <c r="DZ263" s="24"/>
      <c r="EA263" s="24"/>
      <c r="EB263" s="24"/>
      <c r="EC263" s="24"/>
    </row>
    <row r="264" spans="2:133" ht="10.050000000000001" customHeight="1" x14ac:dyDescent="0.25">
      <c r="B264" s="7"/>
      <c r="C264" s="24"/>
      <c r="D264" s="24"/>
      <c r="G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  <c r="CN264" s="24"/>
      <c r="CO264" s="24"/>
      <c r="CP264" s="24"/>
      <c r="CQ264" s="24"/>
      <c r="CR264" s="24"/>
      <c r="CS264" s="24"/>
      <c r="CT264" s="24"/>
      <c r="CU264" s="24"/>
      <c r="CV264" s="24"/>
      <c r="CW264" s="24"/>
      <c r="CX264" s="24"/>
      <c r="CY264" s="24"/>
      <c r="CZ264" s="24"/>
      <c r="DA264" s="24"/>
      <c r="DB264" s="24"/>
      <c r="DC264" s="24"/>
      <c r="DD264" s="24"/>
      <c r="DE264" s="24"/>
      <c r="DF264" s="24"/>
      <c r="DG264" s="24"/>
      <c r="DH264" s="24"/>
      <c r="DI264" s="24"/>
      <c r="DJ264" s="24"/>
      <c r="DK264" s="24"/>
      <c r="DL264" s="24"/>
      <c r="DM264" s="24"/>
      <c r="DN264" s="24"/>
      <c r="DO264" s="24"/>
      <c r="DP264" s="24"/>
      <c r="DQ264" s="24"/>
      <c r="DR264" s="24"/>
      <c r="DS264" s="24"/>
      <c r="DT264" s="24"/>
      <c r="DU264" s="24"/>
      <c r="DV264" s="24"/>
      <c r="DW264" s="24"/>
      <c r="DX264" s="24"/>
      <c r="DY264" s="24"/>
      <c r="DZ264" s="24"/>
      <c r="EA264" s="24"/>
      <c r="EB264" s="24"/>
      <c r="EC264" s="24"/>
    </row>
    <row r="265" spans="2:133" ht="10.050000000000001" customHeight="1" x14ac:dyDescent="0.25">
      <c r="B265" s="7"/>
      <c r="C265" s="24"/>
      <c r="D265" s="24"/>
      <c r="G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4"/>
      <c r="CI265" s="24"/>
      <c r="CJ265" s="24"/>
      <c r="CK265" s="24"/>
      <c r="CL265" s="24"/>
      <c r="CM265" s="24"/>
      <c r="CN265" s="24"/>
      <c r="CO265" s="24"/>
      <c r="CP265" s="24"/>
      <c r="CQ265" s="24"/>
      <c r="CR265" s="24"/>
      <c r="CS265" s="24"/>
      <c r="CT265" s="24"/>
      <c r="CU265" s="24"/>
      <c r="CV265" s="24"/>
      <c r="CW265" s="24"/>
      <c r="CX265" s="24"/>
      <c r="CY265" s="24"/>
      <c r="CZ265" s="24"/>
      <c r="DA265" s="24"/>
      <c r="DB265" s="24"/>
      <c r="DC265" s="24"/>
      <c r="DD265" s="24"/>
      <c r="DE265" s="24"/>
      <c r="DF265" s="24"/>
      <c r="DG265" s="24"/>
      <c r="DH265" s="24"/>
      <c r="DI265" s="24"/>
      <c r="DJ265" s="24"/>
      <c r="DK265" s="24"/>
      <c r="DL265" s="24"/>
      <c r="DM265" s="24"/>
      <c r="DN265" s="24"/>
      <c r="DO265" s="24"/>
      <c r="DP265" s="24"/>
      <c r="DQ265" s="24"/>
      <c r="DR265" s="24"/>
      <c r="DS265" s="24"/>
      <c r="DT265" s="24"/>
      <c r="DU265" s="24"/>
      <c r="DV265" s="24"/>
      <c r="DW265" s="24"/>
      <c r="DX265" s="24"/>
      <c r="DY265" s="24"/>
      <c r="DZ265" s="24"/>
      <c r="EA265" s="24"/>
      <c r="EB265" s="24"/>
      <c r="EC265" s="24"/>
    </row>
    <row r="266" spans="2:133" ht="10.050000000000001" customHeight="1" x14ac:dyDescent="0.25">
      <c r="B266" s="7"/>
      <c r="C266" s="24"/>
      <c r="D266" s="24"/>
      <c r="G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  <c r="CN266" s="24"/>
      <c r="CO266" s="24"/>
      <c r="CP266" s="24"/>
      <c r="CQ266" s="24"/>
      <c r="CR266" s="24"/>
      <c r="CS266" s="24"/>
      <c r="CT266" s="24"/>
      <c r="CU266" s="24"/>
      <c r="CV266" s="24"/>
      <c r="CW266" s="24"/>
      <c r="CX266" s="24"/>
      <c r="CY266" s="24"/>
      <c r="CZ266" s="24"/>
      <c r="DA266" s="24"/>
      <c r="DB266" s="24"/>
      <c r="DC266" s="24"/>
      <c r="DD266" s="24"/>
      <c r="DE266" s="24"/>
      <c r="DF266" s="24"/>
      <c r="DG266" s="24"/>
      <c r="DH266" s="24"/>
      <c r="DI266" s="24"/>
      <c r="DJ266" s="24"/>
      <c r="DK266" s="24"/>
      <c r="DL266" s="24"/>
      <c r="DM266" s="24"/>
      <c r="DN266" s="24"/>
      <c r="DO266" s="24"/>
      <c r="DP266" s="24"/>
      <c r="DQ266" s="24"/>
      <c r="DR266" s="24"/>
      <c r="DS266" s="24"/>
      <c r="DT266" s="24"/>
      <c r="DU266" s="24"/>
      <c r="DV266" s="24"/>
      <c r="DW266" s="24"/>
      <c r="DX266" s="24"/>
      <c r="DY266" s="24"/>
      <c r="DZ266" s="24"/>
      <c r="EA266" s="24"/>
      <c r="EB266" s="24"/>
      <c r="EC266" s="24"/>
    </row>
    <row r="267" spans="2:133" ht="10.050000000000001" customHeight="1" x14ac:dyDescent="0.25">
      <c r="B267" s="7"/>
      <c r="C267" s="24"/>
      <c r="D267" s="24"/>
      <c r="G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  <c r="CN267" s="24"/>
      <c r="CO267" s="24"/>
      <c r="CP267" s="24"/>
      <c r="CQ267" s="24"/>
      <c r="CR267" s="24"/>
      <c r="CS267" s="24"/>
      <c r="CT267" s="24"/>
      <c r="CU267" s="24"/>
      <c r="CV267" s="24"/>
      <c r="CW267" s="24"/>
      <c r="CX267" s="24"/>
      <c r="CY267" s="24"/>
      <c r="CZ267" s="24"/>
      <c r="DA267" s="24"/>
      <c r="DB267" s="24"/>
      <c r="DC267" s="24"/>
      <c r="DD267" s="24"/>
      <c r="DE267" s="24"/>
      <c r="DF267" s="24"/>
      <c r="DG267" s="24"/>
      <c r="DH267" s="24"/>
      <c r="DI267" s="24"/>
      <c r="DJ267" s="24"/>
      <c r="DK267" s="24"/>
      <c r="DL267" s="24"/>
      <c r="DM267" s="24"/>
      <c r="DN267" s="24"/>
      <c r="DO267" s="24"/>
      <c r="DP267" s="24"/>
      <c r="DQ267" s="24"/>
      <c r="DR267" s="24"/>
      <c r="DS267" s="24"/>
      <c r="DT267" s="24"/>
      <c r="DU267" s="24"/>
      <c r="DV267" s="24"/>
      <c r="DW267" s="24"/>
      <c r="DX267" s="24"/>
      <c r="DY267" s="24"/>
      <c r="DZ267" s="24"/>
      <c r="EA267" s="24"/>
      <c r="EB267" s="24"/>
      <c r="EC267" s="24"/>
    </row>
    <row r="268" spans="2:133" ht="10.050000000000001" customHeight="1" x14ac:dyDescent="0.25">
      <c r="B268" s="7"/>
      <c r="C268" s="24"/>
      <c r="D268" s="24"/>
      <c r="G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</row>
    <row r="269" spans="2:133" ht="10.050000000000001" customHeight="1" x14ac:dyDescent="0.25">
      <c r="B269" s="7"/>
      <c r="C269" s="24"/>
      <c r="D269" s="24"/>
      <c r="G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  <c r="CN269" s="24"/>
      <c r="CO269" s="24"/>
      <c r="CP269" s="24"/>
      <c r="CQ269" s="24"/>
      <c r="CR269" s="24"/>
      <c r="CS269" s="24"/>
      <c r="CT269" s="24"/>
      <c r="CU269" s="24"/>
      <c r="CV269" s="24"/>
      <c r="CW269" s="24"/>
      <c r="CX269" s="24"/>
      <c r="CY269" s="24"/>
      <c r="CZ269" s="24"/>
      <c r="DA269" s="24"/>
      <c r="DB269" s="24"/>
      <c r="DC269" s="24"/>
      <c r="DD269" s="24"/>
      <c r="DE269" s="24"/>
      <c r="DF269" s="24"/>
      <c r="DG269" s="24"/>
      <c r="DH269" s="24"/>
      <c r="DI269" s="24"/>
      <c r="DJ269" s="24"/>
      <c r="DK269" s="24"/>
      <c r="DL269" s="24"/>
      <c r="DM269" s="24"/>
      <c r="DN269" s="24"/>
      <c r="DO269" s="24"/>
      <c r="DP269" s="24"/>
      <c r="DQ269" s="24"/>
      <c r="DR269" s="24"/>
      <c r="DS269" s="24"/>
      <c r="DT269" s="24"/>
      <c r="DU269" s="24"/>
      <c r="DV269" s="24"/>
      <c r="DW269" s="24"/>
      <c r="DX269" s="24"/>
      <c r="DY269" s="24"/>
      <c r="DZ269" s="24"/>
      <c r="EA269" s="24"/>
      <c r="EB269" s="24"/>
      <c r="EC269" s="24"/>
    </row>
    <row r="270" spans="2:133" ht="10.050000000000001" customHeight="1" x14ac:dyDescent="0.25">
      <c r="B270" s="7"/>
      <c r="C270" s="24"/>
      <c r="D270" s="24"/>
      <c r="G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  <c r="CN270" s="24"/>
      <c r="CO270" s="24"/>
      <c r="CP270" s="24"/>
      <c r="CQ270" s="24"/>
      <c r="CR270" s="24"/>
      <c r="CS270" s="24"/>
      <c r="CT270" s="24"/>
      <c r="CU270" s="24"/>
      <c r="CV270" s="24"/>
      <c r="CW270" s="24"/>
      <c r="CX270" s="24"/>
      <c r="CY270" s="24"/>
      <c r="CZ270" s="24"/>
      <c r="DA270" s="24"/>
      <c r="DB270" s="24"/>
      <c r="DC270" s="24"/>
      <c r="DD270" s="24"/>
      <c r="DE270" s="24"/>
      <c r="DF270" s="24"/>
      <c r="DG270" s="24"/>
      <c r="DH270" s="24"/>
      <c r="DI270" s="24"/>
      <c r="DJ270" s="24"/>
      <c r="DK270" s="24"/>
      <c r="DL270" s="24"/>
      <c r="DM270" s="24"/>
      <c r="DN270" s="24"/>
      <c r="DO270" s="24"/>
      <c r="DP270" s="24"/>
      <c r="DQ270" s="24"/>
      <c r="DR270" s="24"/>
      <c r="DS270" s="24"/>
      <c r="DT270" s="24"/>
      <c r="DU270" s="24"/>
      <c r="DV270" s="24"/>
      <c r="DW270" s="24"/>
      <c r="DX270" s="24"/>
      <c r="DY270" s="24"/>
      <c r="DZ270" s="24"/>
      <c r="EA270" s="24"/>
      <c r="EB270" s="24"/>
      <c r="EC270" s="24"/>
    </row>
    <row r="271" spans="2:133" ht="10.050000000000001" customHeight="1" x14ac:dyDescent="0.25">
      <c r="B271" s="7"/>
      <c r="C271" s="24"/>
      <c r="D271" s="24"/>
      <c r="G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  <c r="CN271" s="24"/>
      <c r="CO271" s="24"/>
      <c r="CP271" s="24"/>
      <c r="CQ271" s="24"/>
      <c r="CR271" s="24"/>
      <c r="CS271" s="24"/>
      <c r="CT271" s="24"/>
      <c r="CU271" s="24"/>
      <c r="CV271" s="24"/>
      <c r="CW271" s="24"/>
      <c r="CX271" s="24"/>
      <c r="CY271" s="24"/>
      <c r="CZ271" s="24"/>
      <c r="DA271" s="24"/>
      <c r="DB271" s="24"/>
      <c r="DC271" s="24"/>
      <c r="DD271" s="24"/>
      <c r="DE271" s="24"/>
      <c r="DF271" s="24"/>
      <c r="DG271" s="24"/>
      <c r="DH271" s="24"/>
      <c r="DI271" s="24"/>
      <c r="DJ271" s="24"/>
      <c r="DK271" s="24"/>
      <c r="DL271" s="24"/>
      <c r="DM271" s="24"/>
      <c r="DN271" s="24"/>
      <c r="DO271" s="24"/>
      <c r="DP271" s="24"/>
      <c r="DQ271" s="24"/>
      <c r="DR271" s="24"/>
      <c r="DS271" s="24"/>
      <c r="DT271" s="24"/>
      <c r="DU271" s="24"/>
      <c r="DV271" s="24"/>
      <c r="DW271" s="24"/>
      <c r="DX271" s="24"/>
      <c r="DY271" s="24"/>
      <c r="DZ271" s="24"/>
      <c r="EA271" s="24"/>
      <c r="EB271" s="24"/>
      <c r="EC271" s="24"/>
    </row>
    <row r="272" spans="2:133" ht="10.050000000000001" customHeight="1" x14ac:dyDescent="0.25">
      <c r="B272" s="7"/>
      <c r="C272" s="24"/>
      <c r="D272" s="24"/>
      <c r="G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  <c r="CN272" s="24"/>
      <c r="CO272" s="24"/>
      <c r="CP272" s="24"/>
      <c r="CQ272" s="24"/>
      <c r="CR272" s="24"/>
      <c r="CS272" s="24"/>
      <c r="CT272" s="24"/>
      <c r="CU272" s="24"/>
      <c r="CV272" s="24"/>
      <c r="CW272" s="24"/>
      <c r="CX272" s="24"/>
      <c r="CY272" s="24"/>
      <c r="CZ272" s="24"/>
      <c r="DA272" s="24"/>
      <c r="DB272" s="24"/>
      <c r="DC272" s="24"/>
      <c r="DD272" s="24"/>
      <c r="DE272" s="24"/>
      <c r="DF272" s="24"/>
      <c r="DG272" s="24"/>
      <c r="DH272" s="24"/>
      <c r="DI272" s="24"/>
      <c r="DJ272" s="24"/>
      <c r="DK272" s="24"/>
      <c r="DL272" s="24"/>
      <c r="DM272" s="24"/>
      <c r="DN272" s="24"/>
      <c r="DO272" s="24"/>
      <c r="DP272" s="24"/>
      <c r="DQ272" s="24"/>
      <c r="DR272" s="24"/>
      <c r="DS272" s="24"/>
      <c r="DT272" s="24"/>
      <c r="DU272" s="24"/>
      <c r="DV272" s="24"/>
      <c r="DW272" s="24"/>
      <c r="DX272" s="24"/>
      <c r="DY272" s="24"/>
      <c r="DZ272" s="24"/>
      <c r="EA272" s="24"/>
      <c r="EB272" s="24"/>
      <c r="EC272" s="24"/>
    </row>
    <row r="273" spans="2:133" ht="10.050000000000001" customHeight="1" x14ac:dyDescent="0.25">
      <c r="B273" s="7"/>
      <c r="C273" s="24"/>
      <c r="D273" s="24"/>
      <c r="G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  <c r="CN273" s="24"/>
      <c r="CO273" s="24"/>
      <c r="CP273" s="24"/>
      <c r="CQ273" s="24"/>
      <c r="CR273" s="24"/>
      <c r="CS273" s="24"/>
      <c r="CT273" s="24"/>
      <c r="CU273" s="24"/>
      <c r="CV273" s="24"/>
      <c r="CW273" s="24"/>
      <c r="CX273" s="24"/>
      <c r="CY273" s="24"/>
      <c r="CZ273" s="24"/>
      <c r="DA273" s="24"/>
      <c r="DB273" s="24"/>
      <c r="DC273" s="24"/>
      <c r="DD273" s="24"/>
      <c r="DE273" s="24"/>
      <c r="DF273" s="24"/>
      <c r="DG273" s="24"/>
      <c r="DH273" s="24"/>
      <c r="DI273" s="24"/>
      <c r="DJ273" s="24"/>
      <c r="DK273" s="24"/>
      <c r="DL273" s="24"/>
      <c r="DM273" s="24"/>
      <c r="DN273" s="24"/>
      <c r="DO273" s="24"/>
      <c r="DP273" s="24"/>
      <c r="DQ273" s="24"/>
      <c r="DR273" s="24"/>
      <c r="DS273" s="24"/>
      <c r="DT273" s="24"/>
      <c r="DU273" s="24"/>
      <c r="DV273" s="24"/>
      <c r="DW273" s="24"/>
      <c r="DX273" s="24"/>
      <c r="DY273" s="24"/>
      <c r="DZ273" s="24"/>
      <c r="EA273" s="24"/>
      <c r="EB273" s="24"/>
      <c r="EC273" s="24"/>
    </row>
    <row r="274" spans="2:133" ht="10.050000000000001" customHeight="1" x14ac:dyDescent="0.25">
      <c r="B274" s="7"/>
      <c r="C274" s="24"/>
      <c r="D274" s="24"/>
      <c r="G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  <c r="CN274" s="24"/>
      <c r="CO274" s="24"/>
      <c r="CP274" s="24"/>
      <c r="CQ274" s="24"/>
      <c r="CR274" s="24"/>
      <c r="CS274" s="24"/>
      <c r="CT274" s="24"/>
      <c r="CU274" s="24"/>
      <c r="CV274" s="24"/>
      <c r="CW274" s="24"/>
      <c r="CX274" s="24"/>
      <c r="CY274" s="24"/>
      <c r="CZ274" s="24"/>
      <c r="DA274" s="24"/>
      <c r="DB274" s="24"/>
      <c r="DC274" s="24"/>
      <c r="DD274" s="24"/>
      <c r="DE274" s="24"/>
      <c r="DF274" s="24"/>
      <c r="DG274" s="24"/>
      <c r="DH274" s="24"/>
      <c r="DI274" s="24"/>
      <c r="DJ274" s="24"/>
      <c r="DK274" s="24"/>
      <c r="DL274" s="24"/>
      <c r="DM274" s="24"/>
      <c r="DN274" s="24"/>
      <c r="DO274" s="24"/>
      <c r="DP274" s="24"/>
      <c r="DQ274" s="24"/>
      <c r="DR274" s="24"/>
      <c r="DS274" s="24"/>
      <c r="DT274" s="24"/>
      <c r="DU274" s="24"/>
      <c r="DV274" s="24"/>
      <c r="DW274" s="24"/>
      <c r="DX274" s="24"/>
      <c r="DY274" s="24"/>
      <c r="DZ274" s="24"/>
      <c r="EA274" s="24"/>
      <c r="EB274" s="24"/>
      <c r="EC274" s="24"/>
    </row>
    <row r="275" spans="2:133" ht="10.050000000000001" customHeight="1" x14ac:dyDescent="0.25">
      <c r="B275" s="7"/>
      <c r="C275" s="24"/>
      <c r="D275" s="24"/>
      <c r="G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  <c r="CN275" s="24"/>
      <c r="CO275" s="24"/>
      <c r="CP275" s="24"/>
      <c r="CQ275" s="24"/>
      <c r="CR275" s="24"/>
      <c r="CS275" s="24"/>
      <c r="CT275" s="24"/>
      <c r="CU275" s="24"/>
      <c r="CV275" s="24"/>
      <c r="CW275" s="24"/>
      <c r="CX275" s="24"/>
      <c r="CY275" s="24"/>
      <c r="CZ275" s="24"/>
      <c r="DA275" s="24"/>
      <c r="DB275" s="24"/>
      <c r="DC275" s="24"/>
      <c r="DD275" s="24"/>
      <c r="DE275" s="24"/>
      <c r="DF275" s="24"/>
      <c r="DG275" s="24"/>
      <c r="DH275" s="24"/>
      <c r="DI275" s="24"/>
      <c r="DJ275" s="24"/>
      <c r="DK275" s="24"/>
      <c r="DL275" s="24"/>
      <c r="DM275" s="24"/>
      <c r="DN275" s="24"/>
      <c r="DO275" s="24"/>
      <c r="DP275" s="24"/>
      <c r="DQ275" s="24"/>
      <c r="DR275" s="24"/>
      <c r="DS275" s="24"/>
      <c r="DT275" s="24"/>
      <c r="DU275" s="24"/>
      <c r="DV275" s="24"/>
      <c r="DW275" s="24"/>
      <c r="DX275" s="24"/>
      <c r="DY275" s="24"/>
      <c r="DZ275" s="24"/>
      <c r="EA275" s="24"/>
      <c r="EB275" s="24"/>
      <c r="EC275" s="24"/>
    </row>
    <row r="276" spans="2:133" ht="10.050000000000001" customHeight="1" x14ac:dyDescent="0.25">
      <c r="B276" s="7"/>
      <c r="C276" s="24"/>
      <c r="D276" s="24"/>
      <c r="G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4"/>
      <c r="CK276" s="24"/>
      <c r="CL276" s="24"/>
      <c r="CM276" s="24"/>
      <c r="CN276" s="24"/>
      <c r="CO276" s="24"/>
      <c r="CP276" s="24"/>
      <c r="CQ276" s="24"/>
      <c r="CR276" s="24"/>
      <c r="CS276" s="24"/>
      <c r="CT276" s="24"/>
      <c r="CU276" s="24"/>
      <c r="CV276" s="24"/>
      <c r="CW276" s="24"/>
      <c r="CX276" s="24"/>
      <c r="CY276" s="24"/>
      <c r="CZ276" s="24"/>
      <c r="DA276" s="24"/>
      <c r="DB276" s="24"/>
      <c r="DC276" s="24"/>
      <c r="DD276" s="24"/>
      <c r="DE276" s="24"/>
      <c r="DF276" s="24"/>
      <c r="DG276" s="24"/>
      <c r="DH276" s="24"/>
      <c r="DI276" s="24"/>
      <c r="DJ276" s="24"/>
      <c r="DK276" s="24"/>
      <c r="DL276" s="24"/>
      <c r="DM276" s="24"/>
      <c r="DN276" s="24"/>
      <c r="DO276" s="24"/>
      <c r="DP276" s="24"/>
      <c r="DQ276" s="24"/>
      <c r="DR276" s="24"/>
      <c r="DS276" s="24"/>
      <c r="DT276" s="24"/>
      <c r="DU276" s="24"/>
      <c r="DV276" s="24"/>
      <c r="DW276" s="24"/>
      <c r="DX276" s="24"/>
      <c r="DY276" s="24"/>
      <c r="DZ276" s="24"/>
      <c r="EA276" s="24"/>
      <c r="EB276" s="24"/>
      <c r="EC276" s="24"/>
    </row>
    <row r="277" spans="2:133" ht="10.050000000000001" customHeight="1" x14ac:dyDescent="0.25">
      <c r="B277" s="7"/>
      <c r="C277" s="24"/>
      <c r="D277" s="24"/>
      <c r="G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4"/>
      <c r="CI277" s="24"/>
      <c r="CJ277" s="24"/>
      <c r="CK277" s="24"/>
      <c r="CL277" s="24"/>
      <c r="CM277" s="24"/>
      <c r="CN277" s="24"/>
      <c r="CO277" s="24"/>
      <c r="CP277" s="24"/>
      <c r="CQ277" s="24"/>
      <c r="CR277" s="24"/>
      <c r="CS277" s="24"/>
      <c r="CT277" s="24"/>
      <c r="CU277" s="24"/>
      <c r="CV277" s="24"/>
      <c r="CW277" s="24"/>
      <c r="CX277" s="24"/>
      <c r="CY277" s="24"/>
      <c r="CZ277" s="24"/>
      <c r="DA277" s="24"/>
      <c r="DB277" s="24"/>
      <c r="DC277" s="24"/>
      <c r="DD277" s="24"/>
      <c r="DE277" s="24"/>
      <c r="DF277" s="24"/>
      <c r="DG277" s="24"/>
      <c r="DH277" s="24"/>
      <c r="DI277" s="24"/>
      <c r="DJ277" s="24"/>
      <c r="DK277" s="24"/>
      <c r="DL277" s="24"/>
      <c r="DM277" s="24"/>
      <c r="DN277" s="24"/>
      <c r="DO277" s="24"/>
      <c r="DP277" s="24"/>
      <c r="DQ277" s="24"/>
      <c r="DR277" s="24"/>
      <c r="DS277" s="24"/>
      <c r="DT277" s="24"/>
      <c r="DU277" s="24"/>
      <c r="DV277" s="24"/>
      <c r="DW277" s="24"/>
      <c r="DX277" s="24"/>
      <c r="DY277" s="24"/>
      <c r="DZ277" s="24"/>
      <c r="EA277" s="24"/>
      <c r="EB277" s="24"/>
      <c r="EC277" s="24"/>
    </row>
    <row r="278" spans="2:133" ht="10.050000000000001" customHeight="1" x14ac:dyDescent="0.25">
      <c r="B278" s="7"/>
      <c r="C278" s="24"/>
      <c r="D278" s="24"/>
      <c r="G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4"/>
      <c r="CI278" s="24"/>
      <c r="CJ278" s="24"/>
      <c r="CK278" s="24"/>
      <c r="CL278" s="24"/>
      <c r="CM278" s="24"/>
      <c r="CN278" s="24"/>
      <c r="CO278" s="24"/>
      <c r="CP278" s="24"/>
      <c r="CQ278" s="24"/>
      <c r="CR278" s="24"/>
      <c r="CS278" s="24"/>
      <c r="CT278" s="24"/>
      <c r="CU278" s="24"/>
      <c r="CV278" s="24"/>
      <c r="CW278" s="24"/>
      <c r="CX278" s="24"/>
      <c r="CY278" s="24"/>
      <c r="CZ278" s="24"/>
      <c r="DA278" s="24"/>
      <c r="DB278" s="24"/>
      <c r="DC278" s="24"/>
      <c r="DD278" s="24"/>
      <c r="DE278" s="24"/>
      <c r="DF278" s="24"/>
      <c r="DG278" s="24"/>
      <c r="DH278" s="24"/>
      <c r="DI278" s="24"/>
      <c r="DJ278" s="24"/>
      <c r="DK278" s="24"/>
      <c r="DL278" s="24"/>
      <c r="DM278" s="24"/>
      <c r="DN278" s="24"/>
      <c r="DO278" s="24"/>
      <c r="DP278" s="24"/>
      <c r="DQ278" s="24"/>
      <c r="DR278" s="24"/>
      <c r="DS278" s="24"/>
      <c r="DT278" s="24"/>
      <c r="DU278" s="24"/>
      <c r="DV278" s="24"/>
      <c r="DW278" s="24"/>
      <c r="DX278" s="24"/>
      <c r="DY278" s="24"/>
      <c r="DZ278" s="24"/>
      <c r="EA278" s="24"/>
      <c r="EB278" s="24"/>
      <c r="EC278" s="24"/>
    </row>
    <row r="279" spans="2:133" ht="10.050000000000001" customHeight="1" x14ac:dyDescent="0.25">
      <c r="B279" s="7"/>
      <c r="C279" s="24"/>
      <c r="D279" s="24"/>
      <c r="G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  <c r="CN279" s="24"/>
      <c r="CO279" s="24"/>
      <c r="CP279" s="24"/>
      <c r="CQ279" s="24"/>
      <c r="CR279" s="24"/>
      <c r="CS279" s="24"/>
      <c r="CT279" s="24"/>
      <c r="CU279" s="24"/>
      <c r="CV279" s="24"/>
      <c r="CW279" s="24"/>
      <c r="CX279" s="24"/>
      <c r="CY279" s="24"/>
      <c r="CZ279" s="24"/>
      <c r="DA279" s="24"/>
      <c r="DB279" s="24"/>
      <c r="DC279" s="24"/>
      <c r="DD279" s="24"/>
      <c r="DE279" s="24"/>
      <c r="DF279" s="24"/>
      <c r="DG279" s="24"/>
      <c r="DH279" s="24"/>
      <c r="DI279" s="24"/>
      <c r="DJ279" s="24"/>
      <c r="DK279" s="24"/>
      <c r="DL279" s="24"/>
      <c r="DM279" s="24"/>
      <c r="DN279" s="24"/>
      <c r="DO279" s="24"/>
      <c r="DP279" s="24"/>
      <c r="DQ279" s="24"/>
      <c r="DR279" s="24"/>
      <c r="DS279" s="24"/>
      <c r="DT279" s="24"/>
      <c r="DU279" s="24"/>
      <c r="DV279" s="24"/>
      <c r="DW279" s="24"/>
      <c r="DX279" s="24"/>
      <c r="DY279" s="24"/>
      <c r="DZ279" s="24"/>
      <c r="EA279" s="24"/>
      <c r="EB279" s="24"/>
      <c r="EC279" s="24"/>
    </row>
    <row r="280" spans="2:133" ht="10.050000000000001" customHeight="1" x14ac:dyDescent="0.25">
      <c r="B280" s="7"/>
      <c r="C280" s="24"/>
      <c r="D280" s="24"/>
      <c r="G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  <c r="CN280" s="24"/>
      <c r="CO280" s="24"/>
      <c r="CP280" s="24"/>
      <c r="CQ280" s="24"/>
      <c r="CR280" s="24"/>
      <c r="CS280" s="24"/>
      <c r="CT280" s="24"/>
      <c r="CU280" s="24"/>
      <c r="CV280" s="24"/>
      <c r="CW280" s="24"/>
      <c r="CX280" s="24"/>
      <c r="CY280" s="24"/>
      <c r="CZ280" s="24"/>
      <c r="DA280" s="24"/>
      <c r="DB280" s="24"/>
      <c r="DC280" s="24"/>
      <c r="DD280" s="24"/>
      <c r="DE280" s="24"/>
      <c r="DF280" s="24"/>
      <c r="DG280" s="24"/>
      <c r="DH280" s="24"/>
      <c r="DI280" s="24"/>
      <c r="DJ280" s="24"/>
      <c r="DK280" s="24"/>
      <c r="DL280" s="24"/>
      <c r="DM280" s="24"/>
      <c r="DN280" s="24"/>
      <c r="DO280" s="24"/>
      <c r="DP280" s="24"/>
      <c r="DQ280" s="24"/>
      <c r="DR280" s="24"/>
      <c r="DS280" s="24"/>
      <c r="DT280" s="24"/>
      <c r="DU280" s="24"/>
      <c r="DV280" s="24"/>
      <c r="DW280" s="24"/>
      <c r="DX280" s="24"/>
      <c r="DY280" s="24"/>
      <c r="DZ280" s="24"/>
      <c r="EA280" s="24"/>
      <c r="EB280" s="24"/>
      <c r="EC280" s="24"/>
    </row>
    <row r="281" spans="2:133" ht="10.050000000000001" customHeight="1" x14ac:dyDescent="0.25">
      <c r="B281" s="7"/>
      <c r="C281" s="24"/>
      <c r="D281" s="24"/>
      <c r="G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  <c r="CN281" s="24"/>
      <c r="CO281" s="24"/>
      <c r="CP281" s="24"/>
      <c r="CQ281" s="24"/>
      <c r="CR281" s="24"/>
      <c r="CS281" s="24"/>
      <c r="CT281" s="24"/>
      <c r="CU281" s="24"/>
      <c r="CV281" s="24"/>
      <c r="CW281" s="24"/>
      <c r="CX281" s="24"/>
      <c r="CY281" s="24"/>
      <c r="CZ281" s="24"/>
      <c r="DA281" s="24"/>
      <c r="DB281" s="24"/>
      <c r="DC281" s="24"/>
      <c r="DD281" s="24"/>
      <c r="DE281" s="24"/>
      <c r="DF281" s="24"/>
      <c r="DG281" s="24"/>
      <c r="DH281" s="24"/>
      <c r="DI281" s="24"/>
      <c r="DJ281" s="24"/>
      <c r="DK281" s="24"/>
      <c r="DL281" s="24"/>
      <c r="DM281" s="24"/>
      <c r="DN281" s="24"/>
      <c r="DO281" s="24"/>
      <c r="DP281" s="24"/>
      <c r="DQ281" s="24"/>
      <c r="DR281" s="24"/>
      <c r="DS281" s="24"/>
      <c r="DT281" s="24"/>
      <c r="DU281" s="24"/>
      <c r="DV281" s="24"/>
      <c r="DW281" s="24"/>
      <c r="DX281" s="24"/>
      <c r="DY281" s="24"/>
      <c r="DZ281" s="24"/>
      <c r="EA281" s="24"/>
      <c r="EB281" s="24"/>
      <c r="EC281" s="24"/>
    </row>
    <row r="282" spans="2:133" ht="10.050000000000001" customHeight="1" x14ac:dyDescent="0.25">
      <c r="B282" s="7"/>
      <c r="C282" s="24"/>
      <c r="D282" s="24"/>
      <c r="G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  <c r="CN282" s="24"/>
      <c r="CO282" s="24"/>
      <c r="CP282" s="24"/>
      <c r="CQ282" s="24"/>
      <c r="CR282" s="24"/>
      <c r="CS282" s="24"/>
      <c r="CT282" s="24"/>
      <c r="CU282" s="24"/>
      <c r="CV282" s="24"/>
      <c r="CW282" s="24"/>
      <c r="CX282" s="24"/>
      <c r="CY282" s="24"/>
      <c r="CZ282" s="24"/>
      <c r="DA282" s="24"/>
      <c r="DB282" s="24"/>
      <c r="DC282" s="24"/>
      <c r="DD282" s="24"/>
      <c r="DE282" s="24"/>
      <c r="DF282" s="24"/>
      <c r="DG282" s="24"/>
      <c r="DH282" s="24"/>
      <c r="DI282" s="24"/>
      <c r="DJ282" s="24"/>
      <c r="DK282" s="24"/>
      <c r="DL282" s="24"/>
      <c r="DM282" s="24"/>
      <c r="DN282" s="24"/>
      <c r="DO282" s="24"/>
      <c r="DP282" s="24"/>
      <c r="DQ282" s="24"/>
      <c r="DR282" s="24"/>
      <c r="DS282" s="24"/>
      <c r="DT282" s="24"/>
      <c r="DU282" s="24"/>
      <c r="DV282" s="24"/>
      <c r="DW282" s="24"/>
      <c r="DX282" s="24"/>
      <c r="DY282" s="24"/>
      <c r="DZ282" s="24"/>
      <c r="EA282" s="24"/>
      <c r="EB282" s="24"/>
      <c r="EC282" s="24"/>
    </row>
    <row r="283" spans="2:133" ht="10.050000000000001" customHeight="1" x14ac:dyDescent="0.25">
      <c r="B283" s="7"/>
      <c r="C283" s="24"/>
      <c r="D283" s="24"/>
      <c r="G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  <c r="CN283" s="24"/>
      <c r="CO283" s="24"/>
      <c r="CP283" s="24"/>
      <c r="CQ283" s="24"/>
      <c r="CR283" s="24"/>
      <c r="CS283" s="24"/>
      <c r="CT283" s="24"/>
      <c r="CU283" s="24"/>
      <c r="CV283" s="24"/>
      <c r="CW283" s="24"/>
      <c r="CX283" s="24"/>
      <c r="CY283" s="24"/>
      <c r="CZ283" s="24"/>
      <c r="DA283" s="24"/>
      <c r="DB283" s="24"/>
      <c r="DC283" s="24"/>
      <c r="DD283" s="24"/>
      <c r="DE283" s="24"/>
      <c r="DF283" s="24"/>
      <c r="DG283" s="24"/>
      <c r="DH283" s="24"/>
      <c r="DI283" s="24"/>
      <c r="DJ283" s="24"/>
      <c r="DK283" s="24"/>
      <c r="DL283" s="24"/>
      <c r="DM283" s="24"/>
      <c r="DN283" s="24"/>
      <c r="DO283" s="24"/>
      <c r="DP283" s="24"/>
      <c r="DQ283" s="24"/>
      <c r="DR283" s="24"/>
      <c r="DS283" s="24"/>
      <c r="DT283" s="24"/>
      <c r="DU283" s="24"/>
      <c r="DV283" s="24"/>
      <c r="DW283" s="24"/>
      <c r="DX283" s="24"/>
      <c r="DY283" s="24"/>
      <c r="DZ283" s="24"/>
      <c r="EA283" s="24"/>
      <c r="EB283" s="24"/>
      <c r="EC283" s="24"/>
    </row>
    <row r="284" spans="2:133" ht="10.050000000000001" customHeight="1" x14ac:dyDescent="0.25">
      <c r="B284" s="7"/>
      <c r="C284" s="24"/>
      <c r="D284" s="24"/>
      <c r="G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  <c r="CN284" s="24"/>
      <c r="CO284" s="24"/>
      <c r="CP284" s="24"/>
      <c r="CQ284" s="24"/>
      <c r="CR284" s="24"/>
      <c r="CS284" s="24"/>
      <c r="CT284" s="24"/>
      <c r="CU284" s="24"/>
      <c r="CV284" s="24"/>
      <c r="CW284" s="24"/>
      <c r="CX284" s="24"/>
      <c r="CY284" s="24"/>
      <c r="CZ284" s="24"/>
      <c r="DA284" s="24"/>
      <c r="DB284" s="24"/>
      <c r="DC284" s="24"/>
      <c r="DD284" s="24"/>
      <c r="DE284" s="24"/>
      <c r="DF284" s="24"/>
      <c r="DG284" s="24"/>
      <c r="DH284" s="24"/>
      <c r="DI284" s="24"/>
      <c r="DJ284" s="24"/>
      <c r="DK284" s="24"/>
      <c r="DL284" s="24"/>
      <c r="DM284" s="24"/>
      <c r="DN284" s="24"/>
      <c r="DO284" s="24"/>
      <c r="DP284" s="24"/>
      <c r="DQ284" s="24"/>
      <c r="DR284" s="24"/>
      <c r="DS284" s="24"/>
      <c r="DT284" s="24"/>
      <c r="DU284" s="24"/>
      <c r="DV284" s="24"/>
      <c r="DW284" s="24"/>
      <c r="DX284" s="24"/>
      <c r="DY284" s="24"/>
      <c r="DZ284" s="24"/>
      <c r="EA284" s="24"/>
      <c r="EB284" s="24"/>
      <c r="EC284" s="24"/>
    </row>
    <row r="285" spans="2:133" ht="10.050000000000001" customHeight="1" x14ac:dyDescent="0.25">
      <c r="B285" s="7"/>
      <c r="C285" s="24"/>
      <c r="D285" s="24"/>
      <c r="G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  <c r="CN285" s="24"/>
      <c r="CO285" s="24"/>
      <c r="CP285" s="24"/>
      <c r="CQ285" s="24"/>
      <c r="CR285" s="24"/>
      <c r="CS285" s="24"/>
      <c r="CT285" s="24"/>
      <c r="CU285" s="24"/>
      <c r="CV285" s="24"/>
      <c r="CW285" s="24"/>
      <c r="CX285" s="24"/>
      <c r="CY285" s="24"/>
      <c r="CZ285" s="24"/>
      <c r="DA285" s="24"/>
      <c r="DB285" s="24"/>
      <c r="DC285" s="24"/>
      <c r="DD285" s="24"/>
      <c r="DE285" s="24"/>
      <c r="DF285" s="24"/>
      <c r="DG285" s="24"/>
      <c r="DH285" s="24"/>
      <c r="DI285" s="24"/>
      <c r="DJ285" s="24"/>
      <c r="DK285" s="24"/>
      <c r="DL285" s="24"/>
      <c r="DM285" s="24"/>
      <c r="DN285" s="24"/>
      <c r="DO285" s="24"/>
      <c r="DP285" s="24"/>
      <c r="DQ285" s="24"/>
      <c r="DR285" s="24"/>
      <c r="DS285" s="24"/>
      <c r="DT285" s="24"/>
      <c r="DU285" s="24"/>
      <c r="DV285" s="24"/>
      <c r="DW285" s="24"/>
      <c r="DX285" s="24"/>
      <c r="DY285" s="24"/>
      <c r="DZ285" s="24"/>
      <c r="EA285" s="24"/>
      <c r="EB285" s="24"/>
      <c r="EC285" s="24"/>
    </row>
    <row r="286" spans="2:133" ht="10.050000000000001" customHeight="1" x14ac:dyDescent="0.25">
      <c r="B286" s="7"/>
      <c r="C286" s="24"/>
      <c r="D286" s="24"/>
      <c r="G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  <c r="CN286" s="24"/>
      <c r="CO286" s="24"/>
      <c r="CP286" s="24"/>
      <c r="CQ286" s="24"/>
      <c r="CR286" s="24"/>
      <c r="CS286" s="24"/>
      <c r="CT286" s="24"/>
      <c r="CU286" s="24"/>
      <c r="CV286" s="24"/>
      <c r="CW286" s="24"/>
      <c r="CX286" s="24"/>
      <c r="CY286" s="24"/>
      <c r="CZ286" s="24"/>
      <c r="DA286" s="24"/>
      <c r="DB286" s="24"/>
      <c r="DC286" s="24"/>
      <c r="DD286" s="24"/>
      <c r="DE286" s="24"/>
      <c r="DF286" s="24"/>
      <c r="DG286" s="24"/>
      <c r="DH286" s="24"/>
      <c r="DI286" s="24"/>
      <c r="DJ286" s="24"/>
      <c r="DK286" s="24"/>
      <c r="DL286" s="24"/>
      <c r="DM286" s="24"/>
      <c r="DN286" s="24"/>
      <c r="DO286" s="24"/>
      <c r="DP286" s="24"/>
      <c r="DQ286" s="24"/>
      <c r="DR286" s="24"/>
      <c r="DS286" s="24"/>
      <c r="DT286" s="24"/>
      <c r="DU286" s="24"/>
      <c r="DV286" s="24"/>
      <c r="DW286" s="24"/>
      <c r="DX286" s="24"/>
      <c r="DY286" s="24"/>
      <c r="DZ286" s="24"/>
      <c r="EA286" s="24"/>
      <c r="EB286" s="24"/>
      <c r="EC286" s="24"/>
    </row>
    <row r="287" spans="2:133" ht="10.050000000000001" customHeight="1" x14ac:dyDescent="0.25">
      <c r="B287" s="7"/>
      <c r="C287" s="24"/>
      <c r="D287" s="24"/>
      <c r="G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  <c r="CN287" s="24"/>
      <c r="CO287" s="24"/>
      <c r="CP287" s="24"/>
      <c r="CQ287" s="24"/>
      <c r="CR287" s="24"/>
      <c r="CS287" s="24"/>
      <c r="CT287" s="24"/>
      <c r="CU287" s="24"/>
      <c r="CV287" s="24"/>
      <c r="CW287" s="24"/>
      <c r="CX287" s="24"/>
      <c r="CY287" s="24"/>
      <c r="CZ287" s="24"/>
      <c r="DA287" s="24"/>
      <c r="DB287" s="24"/>
      <c r="DC287" s="24"/>
      <c r="DD287" s="24"/>
      <c r="DE287" s="24"/>
      <c r="DF287" s="24"/>
      <c r="DG287" s="24"/>
      <c r="DH287" s="24"/>
      <c r="DI287" s="24"/>
      <c r="DJ287" s="24"/>
      <c r="DK287" s="24"/>
      <c r="DL287" s="24"/>
      <c r="DM287" s="24"/>
      <c r="DN287" s="24"/>
      <c r="DO287" s="24"/>
      <c r="DP287" s="24"/>
      <c r="DQ287" s="24"/>
      <c r="DR287" s="24"/>
      <c r="DS287" s="24"/>
      <c r="DT287" s="24"/>
      <c r="DU287" s="24"/>
      <c r="DV287" s="24"/>
      <c r="DW287" s="24"/>
      <c r="DX287" s="24"/>
      <c r="DY287" s="24"/>
      <c r="DZ287" s="24"/>
      <c r="EA287" s="24"/>
      <c r="EB287" s="24"/>
      <c r="EC287" s="24"/>
    </row>
    <row r="288" spans="2:133" ht="10.050000000000001" customHeight="1" x14ac:dyDescent="0.25">
      <c r="B288" s="7"/>
      <c r="C288" s="24"/>
      <c r="D288" s="24"/>
      <c r="G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  <c r="CN288" s="24"/>
      <c r="CO288" s="24"/>
      <c r="CP288" s="24"/>
      <c r="CQ288" s="24"/>
      <c r="CR288" s="24"/>
      <c r="CS288" s="24"/>
      <c r="CT288" s="24"/>
      <c r="CU288" s="24"/>
      <c r="CV288" s="24"/>
      <c r="CW288" s="24"/>
      <c r="CX288" s="24"/>
      <c r="CY288" s="24"/>
      <c r="CZ288" s="24"/>
      <c r="DA288" s="24"/>
      <c r="DB288" s="24"/>
      <c r="DC288" s="24"/>
      <c r="DD288" s="24"/>
      <c r="DE288" s="24"/>
      <c r="DF288" s="24"/>
      <c r="DG288" s="24"/>
      <c r="DH288" s="24"/>
      <c r="DI288" s="24"/>
      <c r="DJ288" s="24"/>
      <c r="DK288" s="24"/>
      <c r="DL288" s="24"/>
      <c r="DM288" s="24"/>
      <c r="DN288" s="24"/>
      <c r="DO288" s="24"/>
      <c r="DP288" s="24"/>
      <c r="DQ288" s="24"/>
      <c r="DR288" s="24"/>
      <c r="DS288" s="24"/>
      <c r="DT288" s="24"/>
      <c r="DU288" s="24"/>
      <c r="DV288" s="24"/>
      <c r="DW288" s="24"/>
      <c r="DX288" s="24"/>
      <c r="DY288" s="24"/>
      <c r="DZ288" s="24"/>
      <c r="EA288" s="24"/>
      <c r="EB288" s="24"/>
      <c r="EC288" s="24"/>
    </row>
    <row r="289" spans="2:133" ht="10.050000000000001" customHeight="1" x14ac:dyDescent="0.25">
      <c r="B289" s="7"/>
      <c r="C289" s="24"/>
      <c r="D289" s="24"/>
      <c r="G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24"/>
      <c r="CQ289" s="24"/>
      <c r="CR289" s="24"/>
      <c r="CS289" s="24"/>
      <c r="CT289" s="24"/>
      <c r="CU289" s="24"/>
      <c r="CV289" s="24"/>
      <c r="CW289" s="24"/>
      <c r="CX289" s="24"/>
      <c r="CY289" s="24"/>
      <c r="CZ289" s="24"/>
      <c r="DA289" s="24"/>
      <c r="DB289" s="24"/>
      <c r="DC289" s="24"/>
      <c r="DD289" s="24"/>
      <c r="DE289" s="24"/>
      <c r="DF289" s="24"/>
      <c r="DG289" s="24"/>
      <c r="DH289" s="24"/>
      <c r="DI289" s="24"/>
      <c r="DJ289" s="24"/>
      <c r="DK289" s="24"/>
      <c r="DL289" s="24"/>
      <c r="DM289" s="24"/>
      <c r="DN289" s="24"/>
      <c r="DO289" s="24"/>
      <c r="DP289" s="24"/>
      <c r="DQ289" s="24"/>
      <c r="DR289" s="24"/>
      <c r="DS289" s="24"/>
      <c r="DT289" s="24"/>
      <c r="DU289" s="24"/>
      <c r="DV289" s="24"/>
      <c r="DW289" s="24"/>
      <c r="DX289" s="24"/>
      <c r="DY289" s="24"/>
      <c r="DZ289" s="24"/>
      <c r="EA289" s="24"/>
      <c r="EB289" s="24"/>
      <c r="EC289" s="24"/>
    </row>
    <row r="290" spans="2:133" ht="10.050000000000001" customHeight="1" x14ac:dyDescent="0.25">
      <c r="B290" s="7"/>
      <c r="C290" s="24"/>
      <c r="D290" s="24"/>
      <c r="G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  <c r="CN290" s="24"/>
      <c r="CO290" s="24"/>
      <c r="CP290" s="24"/>
      <c r="CQ290" s="24"/>
      <c r="CR290" s="24"/>
      <c r="CS290" s="24"/>
      <c r="CT290" s="24"/>
      <c r="CU290" s="24"/>
      <c r="CV290" s="24"/>
      <c r="CW290" s="24"/>
      <c r="CX290" s="24"/>
      <c r="CY290" s="24"/>
      <c r="CZ290" s="24"/>
      <c r="DA290" s="24"/>
      <c r="DB290" s="24"/>
      <c r="DC290" s="24"/>
      <c r="DD290" s="24"/>
      <c r="DE290" s="24"/>
      <c r="DF290" s="24"/>
      <c r="DG290" s="24"/>
      <c r="DH290" s="24"/>
      <c r="DI290" s="24"/>
      <c r="DJ290" s="24"/>
      <c r="DK290" s="24"/>
      <c r="DL290" s="24"/>
      <c r="DM290" s="24"/>
      <c r="DN290" s="24"/>
      <c r="DO290" s="24"/>
      <c r="DP290" s="24"/>
      <c r="DQ290" s="24"/>
      <c r="DR290" s="24"/>
      <c r="DS290" s="24"/>
      <c r="DT290" s="24"/>
      <c r="DU290" s="24"/>
      <c r="DV290" s="24"/>
      <c r="DW290" s="24"/>
      <c r="DX290" s="24"/>
      <c r="DY290" s="24"/>
      <c r="DZ290" s="24"/>
      <c r="EA290" s="24"/>
      <c r="EB290" s="24"/>
      <c r="EC290" s="24"/>
    </row>
    <row r="291" spans="2:133" ht="10.050000000000001" customHeight="1" x14ac:dyDescent="0.25">
      <c r="B291" s="7"/>
      <c r="C291" s="24"/>
      <c r="D291" s="24"/>
      <c r="G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  <c r="CN291" s="24"/>
      <c r="CO291" s="24"/>
      <c r="CP291" s="24"/>
      <c r="CQ291" s="24"/>
      <c r="CR291" s="24"/>
      <c r="CS291" s="24"/>
      <c r="CT291" s="24"/>
      <c r="CU291" s="24"/>
      <c r="CV291" s="24"/>
      <c r="CW291" s="24"/>
      <c r="CX291" s="24"/>
      <c r="CY291" s="24"/>
      <c r="CZ291" s="24"/>
      <c r="DA291" s="24"/>
      <c r="DB291" s="24"/>
      <c r="DC291" s="24"/>
      <c r="DD291" s="24"/>
      <c r="DE291" s="24"/>
      <c r="DF291" s="24"/>
      <c r="DG291" s="24"/>
      <c r="DH291" s="24"/>
      <c r="DI291" s="24"/>
      <c r="DJ291" s="24"/>
      <c r="DK291" s="24"/>
      <c r="DL291" s="24"/>
      <c r="DM291" s="24"/>
      <c r="DN291" s="24"/>
      <c r="DO291" s="24"/>
      <c r="DP291" s="24"/>
      <c r="DQ291" s="24"/>
      <c r="DR291" s="24"/>
      <c r="DS291" s="24"/>
      <c r="DT291" s="24"/>
      <c r="DU291" s="24"/>
      <c r="DV291" s="24"/>
      <c r="DW291" s="24"/>
      <c r="DX291" s="24"/>
      <c r="DY291" s="24"/>
      <c r="DZ291" s="24"/>
      <c r="EA291" s="24"/>
      <c r="EB291" s="24"/>
      <c r="EC291" s="24"/>
    </row>
    <row r="292" spans="2:133" ht="10.050000000000001" customHeight="1" x14ac:dyDescent="0.25">
      <c r="B292" s="7"/>
      <c r="C292" s="24"/>
      <c r="D292" s="24"/>
      <c r="G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  <c r="CN292" s="24"/>
      <c r="CO292" s="24"/>
      <c r="CP292" s="24"/>
      <c r="CQ292" s="24"/>
      <c r="CR292" s="24"/>
      <c r="CS292" s="24"/>
      <c r="CT292" s="24"/>
      <c r="CU292" s="24"/>
      <c r="CV292" s="24"/>
      <c r="CW292" s="24"/>
      <c r="CX292" s="24"/>
      <c r="CY292" s="24"/>
      <c r="CZ292" s="24"/>
      <c r="DA292" s="24"/>
      <c r="DB292" s="24"/>
      <c r="DC292" s="24"/>
      <c r="DD292" s="24"/>
      <c r="DE292" s="24"/>
      <c r="DF292" s="24"/>
      <c r="DG292" s="24"/>
      <c r="DH292" s="24"/>
      <c r="DI292" s="24"/>
      <c r="DJ292" s="24"/>
      <c r="DK292" s="24"/>
      <c r="DL292" s="24"/>
      <c r="DM292" s="24"/>
      <c r="DN292" s="24"/>
      <c r="DO292" s="24"/>
      <c r="DP292" s="24"/>
      <c r="DQ292" s="24"/>
      <c r="DR292" s="24"/>
      <c r="DS292" s="24"/>
      <c r="DT292" s="24"/>
      <c r="DU292" s="24"/>
      <c r="DV292" s="24"/>
      <c r="DW292" s="24"/>
      <c r="DX292" s="24"/>
      <c r="DY292" s="24"/>
      <c r="DZ292" s="24"/>
      <c r="EA292" s="24"/>
      <c r="EB292" s="24"/>
      <c r="EC292" s="24"/>
    </row>
    <row r="293" spans="2:133" ht="10.050000000000001" customHeight="1" x14ac:dyDescent="0.25">
      <c r="B293" s="7"/>
      <c r="C293" s="24"/>
      <c r="D293" s="24"/>
      <c r="G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  <c r="CN293" s="24"/>
      <c r="CO293" s="24"/>
      <c r="CP293" s="24"/>
      <c r="CQ293" s="24"/>
      <c r="CR293" s="24"/>
      <c r="CS293" s="24"/>
      <c r="CT293" s="24"/>
      <c r="CU293" s="24"/>
      <c r="CV293" s="24"/>
      <c r="CW293" s="24"/>
      <c r="CX293" s="24"/>
      <c r="CY293" s="24"/>
      <c r="CZ293" s="24"/>
      <c r="DA293" s="24"/>
      <c r="DB293" s="24"/>
      <c r="DC293" s="24"/>
      <c r="DD293" s="24"/>
      <c r="DE293" s="24"/>
      <c r="DF293" s="24"/>
      <c r="DG293" s="24"/>
      <c r="DH293" s="24"/>
      <c r="DI293" s="24"/>
      <c r="DJ293" s="24"/>
      <c r="DK293" s="24"/>
      <c r="DL293" s="24"/>
      <c r="DM293" s="24"/>
      <c r="DN293" s="24"/>
      <c r="DO293" s="24"/>
      <c r="DP293" s="24"/>
      <c r="DQ293" s="24"/>
      <c r="DR293" s="24"/>
      <c r="DS293" s="24"/>
      <c r="DT293" s="24"/>
      <c r="DU293" s="24"/>
      <c r="DV293" s="24"/>
      <c r="DW293" s="24"/>
      <c r="DX293" s="24"/>
      <c r="DY293" s="24"/>
      <c r="DZ293" s="24"/>
      <c r="EA293" s="24"/>
      <c r="EB293" s="24"/>
      <c r="EC293" s="24"/>
    </row>
    <row r="294" spans="2:133" ht="10.050000000000001" customHeight="1" x14ac:dyDescent="0.25">
      <c r="B294" s="7"/>
      <c r="C294" s="24"/>
      <c r="D294" s="24"/>
      <c r="G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  <c r="CN294" s="24"/>
      <c r="CO294" s="24"/>
      <c r="CP294" s="24"/>
      <c r="CQ294" s="24"/>
      <c r="CR294" s="24"/>
      <c r="CS294" s="24"/>
      <c r="CT294" s="24"/>
      <c r="CU294" s="24"/>
      <c r="CV294" s="24"/>
      <c r="CW294" s="24"/>
      <c r="CX294" s="24"/>
      <c r="CY294" s="24"/>
      <c r="CZ294" s="24"/>
      <c r="DA294" s="24"/>
      <c r="DB294" s="24"/>
      <c r="DC294" s="24"/>
      <c r="DD294" s="24"/>
      <c r="DE294" s="24"/>
      <c r="DF294" s="24"/>
      <c r="DG294" s="24"/>
      <c r="DH294" s="24"/>
      <c r="DI294" s="24"/>
      <c r="DJ294" s="24"/>
      <c r="DK294" s="24"/>
      <c r="DL294" s="24"/>
      <c r="DM294" s="24"/>
      <c r="DN294" s="24"/>
      <c r="DO294" s="24"/>
      <c r="DP294" s="24"/>
      <c r="DQ294" s="24"/>
      <c r="DR294" s="24"/>
      <c r="DS294" s="24"/>
      <c r="DT294" s="24"/>
      <c r="DU294" s="24"/>
      <c r="DV294" s="24"/>
      <c r="DW294" s="24"/>
      <c r="DX294" s="24"/>
      <c r="DY294" s="24"/>
      <c r="DZ294" s="24"/>
      <c r="EA294" s="24"/>
      <c r="EB294" s="24"/>
      <c r="EC294" s="24"/>
    </row>
    <row r="295" spans="2:133" ht="10.050000000000001" customHeight="1" x14ac:dyDescent="0.25">
      <c r="B295" s="7"/>
      <c r="C295" s="24"/>
      <c r="D295" s="24"/>
      <c r="G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  <c r="CN295" s="24"/>
      <c r="CO295" s="24"/>
      <c r="CP295" s="24"/>
      <c r="CQ295" s="24"/>
      <c r="CR295" s="24"/>
      <c r="CS295" s="24"/>
      <c r="CT295" s="24"/>
      <c r="CU295" s="24"/>
      <c r="CV295" s="24"/>
      <c r="CW295" s="24"/>
      <c r="CX295" s="24"/>
      <c r="CY295" s="24"/>
      <c r="CZ295" s="24"/>
      <c r="DA295" s="24"/>
      <c r="DB295" s="24"/>
      <c r="DC295" s="24"/>
      <c r="DD295" s="24"/>
      <c r="DE295" s="24"/>
      <c r="DF295" s="24"/>
      <c r="DG295" s="24"/>
      <c r="DH295" s="24"/>
      <c r="DI295" s="24"/>
      <c r="DJ295" s="24"/>
      <c r="DK295" s="24"/>
      <c r="DL295" s="24"/>
      <c r="DM295" s="24"/>
      <c r="DN295" s="24"/>
      <c r="DO295" s="24"/>
      <c r="DP295" s="24"/>
      <c r="DQ295" s="24"/>
      <c r="DR295" s="24"/>
      <c r="DS295" s="24"/>
      <c r="DT295" s="24"/>
      <c r="DU295" s="24"/>
      <c r="DV295" s="24"/>
      <c r="DW295" s="24"/>
      <c r="DX295" s="24"/>
      <c r="DY295" s="24"/>
      <c r="DZ295" s="24"/>
      <c r="EA295" s="24"/>
      <c r="EB295" s="24"/>
      <c r="EC295" s="24"/>
    </row>
    <row r="296" spans="2:133" ht="10.050000000000001" customHeight="1" x14ac:dyDescent="0.25">
      <c r="B296" s="7"/>
      <c r="C296" s="24"/>
      <c r="D296" s="24"/>
      <c r="G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  <c r="CN296" s="24"/>
      <c r="CO296" s="24"/>
      <c r="CP296" s="24"/>
      <c r="CQ296" s="24"/>
      <c r="CR296" s="24"/>
      <c r="CS296" s="24"/>
      <c r="CT296" s="24"/>
      <c r="CU296" s="24"/>
      <c r="CV296" s="24"/>
      <c r="CW296" s="24"/>
      <c r="CX296" s="24"/>
      <c r="CY296" s="24"/>
      <c r="CZ296" s="24"/>
      <c r="DA296" s="24"/>
      <c r="DB296" s="24"/>
      <c r="DC296" s="24"/>
      <c r="DD296" s="24"/>
      <c r="DE296" s="24"/>
      <c r="DF296" s="24"/>
      <c r="DG296" s="24"/>
      <c r="DH296" s="24"/>
      <c r="DI296" s="24"/>
      <c r="DJ296" s="24"/>
      <c r="DK296" s="24"/>
      <c r="DL296" s="24"/>
      <c r="DM296" s="24"/>
      <c r="DN296" s="24"/>
      <c r="DO296" s="24"/>
      <c r="DP296" s="24"/>
      <c r="DQ296" s="24"/>
      <c r="DR296" s="24"/>
      <c r="DS296" s="24"/>
      <c r="DT296" s="24"/>
      <c r="DU296" s="24"/>
      <c r="DV296" s="24"/>
      <c r="DW296" s="24"/>
      <c r="DX296" s="24"/>
      <c r="DY296" s="24"/>
      <c r="DZ296" s="24"/>
      <c r="EA296" s="24"/>
      <c r="EB296" s="24"/>
      <c r="EC296" s="24"/>
    </row>
    <row r="297" spans="2:133" ht="10.050000000000001" customHeight="1" x14ac:dyDescent="0.25">
      <c r="B297" s="7"/>
      <c r="C297" s="24"/>
      <c r="D297" s="24"/>
      <c r="G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  <c r="CN297" s="24"/>
      <c r="CO297" s="24"/>
      <c r="CP297" s="24"/>
      <c r="CQ297" s="24"/>
      <c r="CR297" s="24"/>
      <c r="CS297" s="24"/>
      <c r="CT297" s="24"/>
      <c r="CU297" s="24"/>
      <c r="CV297" s="24"/>
      <c r="CW297" s="24"/>
      <c r="CX297" s="24"/>
      <c r="CY297" s="24"/>
      <c r="CZ297" s="24"/>
      <c r="DA297" s="24"/>
      <c r="DB297" s="24"/>
      <c r="DC297" s="24"/>
      <c r="DD297" s="24"/>
      <c r="DE297" s="24"/>
      <c r="DF297" s="24"/>
      <c r="DG297" s="24"/>
      <c r="DH297" s="24"/>
      <c r="DI297" s="24"/>
      <c r="DJ297" s="24"/>
      <c r="DK297" s="24"/>
      <c r="DL297" s="24"/>
      <c r="DM297" s="24"/>
      <c r="DN297" s="24"/>
      <c r="DO297" s="24"/>
      <c r="DP297" s="24"/>
      <c r="DQ297" s="24"/>
      <c r="DR297" s="24"/>
      <c r="DS297" s="24"/>
      <c r="DT297" s="24"/>
      <c r="DU297" s="24"/>
      <c r="DV297" s="24"/>
      <c r="DW297" s="24"/>
      <c r="DX297" s="24"/>
      <c r="DY297" s="24"/>
      <c r="DZ297" s="24"/>
      <c r="EA297" s="24"/>
      <c r="EB297" s="24"/>
      <c r="EC297" s="24"/>
    </row>
    <row r="298" spans="2:133" ht="10.050000000000001" customHeight="1" x14ac:dyDescent="0.25">
      <c r="B298" s="7"/>
      <c r="C298" s="24"/>
      <c r="D298" s="24"/>
      <c r="G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  <c r="CN298" s="24"/>
      <c r="CO298" s="24"/>
      <c r="CP298" s="24"/>
      <c r="CQ298" s="24"/>
      <c r="CR298" s="24"/>
      <c r="CS298" s="24"/>
      <c r="CT298" s="24"/>
      <c r="CU298" s="24"/>
      <c r="CV298" s="24"/>
      <c r="CW298" s="24"/>
      <c r="CX298" s="24"/>
      <c r="CY298" s="24"/>
      <c r="CZ298" s="24"/>
      <c r="DA298" s="24"/>
      <c r="DB298" s="24"/>
      <c r="DC298" s="24"/>
      <c r="DD298" s="24"/>
      <c r="DE298" s="24"/>
      <c r="DF298" s="24"/>
      <c r="DG298" s="24"/>
      <c r="DH298" s="24"/>
      <c r="DI298" s="24"/>
      <c r="DJ298" s="24"/>
      <c r="DK298" s="24"/>
      <c r="DL298" s="24"/>
      <c r="DM298" s="24"/>
      <c r="DN298" s="24"/>
      <c r="DO298" s="24"/>
      <c r="DP298" s="24"/>
      <c r="DQ298" s="24"/>
      <c r="DR298" s="24"/>
      <c r="DS298" s="24"/>
      <c r="DT298" s="24"/>
      <c r="DU298" s="24"/>
      <c r="DV298" s="24"/>
      <c r="DW298" s="24"/>
      <c r="DX298" s="24"/>
      <c r="DY298" s="24"/>
      <c r="DZ298" s="24"/>
      <c r="EA298" s="24"/>
      <c r="EB298" s="24"/>
      <c r="EC298" s="24"/>
    </row>
    <row r="299" spans="2:133" ht="10.050000000000001" customHeight="1" x14ac:dyDescent="0.25">
      <c r="B299" s="7"/>
      <c r="C299" s="24"/>
      <c r="D299" s="24"/>
      <c r="G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  <c r="CN299" s="24"/>
      <c r="CO299" s="24"/>
      <c r="CP299" s="24"/>
      <c r="CQ299" s="24"/>
      <c r="CR299" s="24"/>
      <c r="CS299" s="24"/>
      <c r="CT299" s="24"/>
      <c r="CU299" s="24"/>
      <c r="CV299" s="24"/>
      <c r="CW299" s="24"/>
      <c r="CX299" s="24"/>
      <c r="CY299" s="24"/>
      <c r="CZ299" s="24"/>
      <c r="DA299" s="24"/>
      <c r="DB299" s="24"/>
      <c r="DC299" s="24"/>
      <c r="DD299" s="24"/>
      <c r="DE299" s="24"/>
      <c r="DF299" s="24"/>
      <c r="DG299" s="24"/>
      <c r="DH299" s="24"/>
      <c r="DI299" s="24"/>
      <c r="DJ299" s="24"/>
      <c r="DK299" s="24"/>
      <c r="DL299" s="24"/>
      <c r="DM299" s="24"/>
      <c r="DN299" s="24"/>
      <c r="DO299" s="24"/>
      <c r="DP299" s="24"/>
      <c r="DQ299" s="24"/>
      <c r="DR299" s="24"/>
      <c r="DS299" s="24"/>
      <c r="DT299" s="24"/>
      <c r="DU299" s="24"/>
      <c r="DV299" s="24"/>
      <c r="DW299" s="24"/>
      <c r="DX299" s="24"/>
      <c r="DY299" s="24"/>
      <c r="DZ299" s="24"/>
      <c r="EA299" s="24"/>
      <c r="EB299" s="24"/>
      <c r="EC299" s="24"/>
    </row>
    <row r="300" spans="2:133" ht="10.050000000000001" customHeight="1" x14ac:dyDescent="0.25">
      <c r="B300" s="7"/>
      <c r="C300" s="24"/>
      <c r="D300" s="24"/>
      <c r="G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  <c r="CN300" s="24"/>
      <c r="CO300" s="24"/>
      <c r="CP300" s="24"/>
      <c r="CQ300" s="24"/>
      <c r="CR300" s="24"/>
      <c r="CS300" s="24"/>
      <c r="CT300" s="24"/>
      <c r="CU300" s="24"/>
      <c r="CV300" s="24"/>
      <c r="CW300" s="24"/>
      <c r="CX300" s="24"/>
      <c r="CY300" s="24"/>
      <c r="CZ300" s="24"/>
      <c r="DA300" s="24"/>
      <c r="DB300" s="24"/>
      <c r="DC300" s="24"/>
      <c r="DD300" s="24"/>
      <c r="DE300" s="24"/>
      <c r="DF300" s="24"/>
      <c r="DG300" s="24"/>
      <c r="DH300" s="24"/>
      <c r="DI300" s="24"/>
      <c r="DJ300" s="24"/>
      <c r="DK300" s="24"/>
      <c r="DL300" s="24"/>
      <c r="DM300" s="24"/>
      <c r="DN300" s="24"/>
      <c r="DO300" s="24"/>
      <c r="DP300" s="24"/>
      <c r="DQ300" s="24"/>
      <c r="DR300" s="24"/>
      <c r="DS300" s="24"/>
      <c r="DT300" s="24"/>
      <c r="DU300" s="24"/>
      <c r="DV300" s="24"/>
      <c r="DW300" s="24"/>
      <c r="DX300" s="24"/>
      <c r="DY300" s="24"/>
      <c r="DZ300" s="24"/>
      <c r="EA300" s="24"/>
      <c r="EB300" s="24"/>
      <c r="EC300" s="24"/>
    </row>
    <row r="301" spans="2:133" ht="10.050000000000001" customHeight="1" x14ac:dyDescent="0.25">
      <c r="B301" s="7"/>
      <c r="C301" s="24"/>
      <c r="D301" s="24"/>
      <c r="G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  <c r="CN301" s="24"/>
      <c r="CO301" s="24"/>
      <c r="CP301" s="24"/>
      <c r="CQ301" s="24"/>
      <c r="CR301" s="24"/>
      <c r="CS301" s="24"/>
      <c r="CT301" s="24"/>
      <c r="CU301" s="24"/>
      <c r="CV301" s="24"/>
      <c r="CW301" s="24"/>
      <c r="CX301" s="24"/>
      <c r="CY301" s="24"/>
      <c r="CZ301" s="24"/>
      <c r="DA301" s="24"/>
      <c r="DB301" s="24"/>
      <c r="DC301" s="24"/>
      <c r="DD301" s="24"/>
      <c r="DE301" s="24"/>
      <c r="DF301" s="24"/>
      <c r="DG301" s="24"/>
      <c r="DH301" s="24"/>
      <c r="DI301" s="24"/>
      <c r="DJ301" s="24"/>
      <c r="DK301" s="24"/>
      <c r="DL301" s="24"/>
      <c r="DM301" s="24"/>
      <c r="DN301" s="24"/>
      <c r="DO301" s="24"/>
      <c r="DP301" s="24"/>
      <c r="DQ301" s="24"/>
      <c r="DR301" s="24"/>
      <c r="DS301" s="24"/>
      <c r="DT301" s="24"/>
      <c r="DU301" s="24"/>
      <c r="DV301" s="24"/>
      <c r="DW301" s="24"/>
      <c r="DX301" s="24"/>
      <c r="DY301" s="24"/>
      <c r="DZ301" s="24"/>
      <c r="EA301" s="24"/>
      <c r="EB301" s="24"/>
      <c r="EC301" s="24"/>
    </row>
    <row r="302" spans="2:133" ht="10.050000000000001" customHeight="1" x14ac:dyDescent="0.25">
      <c r="B302" s="7"/>
      <c r="C302" s="24"/>
      <c r="D302" s="24"/>
      <c r="G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  <c r="CN302" s="24"/>
      <c r="CO302" s="24"/>
      <c r="CP302" s="24"/>
      <c r="CQ302" s="24"/>
      <c r="CR302" s="24"/>
      <c r="CS302" s="24"/>
      <c r="CT302" s="24"/>
      <c r="CU302" s="24"/>
      <c r="CV302" s="24"/>
      <c r="CW302" s="24"/>
      <c r="CX302" s="24"/>
      <c r="CY302" s="24"/>
      <c r="CZ302" s="24"/>
      <c r="DA302" s="24"/>
      <c r="DB302" s="24"/>
      <c r="DC302" s="24"/>
      <c r="DD302" s="24"/>
      <c r="DE302" s="24"/>
      <c r="DF302" s="24"/>
      <c r="DG302" s="24"/>
      <c r="DH302" s="24"/>
      <c r="DI302" s="24"/>
      <c r="DJ302" s="24"/>
      <c r="DK302" s="24"/>
      <c r="DL302" s="24"/>
      <c r="DM302" s="24"/>
      <c r="DN302" s="24"/>
      <c r="DO302" s="24"/>
      <c r="DP302" s="24"/>
      <c r="DQ302" s="24"/>
      <c r="DR302" s="24"/>
      <c r="DS302" s="24"/>
      <c r="DT302" s="24"/>
      <c r="DU302" s="24"/>
      <c r="DV302" s="24"/>
      <c r="DW302" s="24"/>
      <c r="DX302" s="24"/>
      <c r="DY302" s="24"/>
      <c r="DZ302" s="24"/>
      <c r="EA302" s="24"/>
      <c r="EB302" s="24"/>
      <c r="EC302" s="24"/>
    </row>
    <row r="303" spans="2:133" ht="10.050000000000001" customHeight="1" x14ac:dyDescent="0.25">
      <c r="B303" s="7"/>
      <c r="C303" s="24"/>
      <c r="D303" s="24"/>
      <c r="G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  <c r="CN303" s="24"/>
      <c r="CO303" s="24"/>
      <c r="CP303" s="24"/>
      <c r="CQ303" s="24"/>
      <c r="CR303" s="24"/>
      <c r="CS303" s="24"/>
      <c r="CT303" s="24"/>
      <c r="CU303" s="24"/>
      <c r="CV303" s="24"/>
      <c r="CW303" s="24"/>
      <c r="CX303" s="24"/>
      <c r="CY303" s="24"/>
      <c r="CZ303" s="24"/>
      <c r="DA303" s="24"/>
      <c r="DB303" s="24"/>
      <c r="DC303" s="24"/>
      <c r="DD303" s="24"/>
      <c r="DE303" s="24"/>
      <c r="DF303" s="24"/>
      <c r="DG303" s="24"/>
      <c r="DH303" s="24"/>
      <c r="DI303" s="24"/>
      <c r="DJ303" s="24"/>
      <c r="DK303" s="24"/>
      <c r="DL303" s="24"/>
      <c r="DM303" s="24"/>
      <c r="DN303" s="24"/>
      <c r="DO303" s="24"/>
      <c r="DP303" s="24"/>
      <c r="DQ303" s="24"/>
      <c r="DR303" s="24"/>
      <c r="DS303" s="24"/>
      <c r="DT303" s="24"/>
      <c r="DU303" s="24"/>
      <c r="DV303" s="24"/>
      <c r="DW303" s="24"/>
      <c r="DX303" s="24"/>
      <c r="DY303" s="24"/>
      <c r="DZ303" s="24"/>
      <c r="EA303" s="24"/>
      <c r="EB303" s="24"/>
      <c r="EC303" s="24"/>
    </row>
    <row r="304" spans="2:133" ht="10.050000000000001" customHeight="1" x14ac:dyDescent="0.25">
      <c r="B304" s="7"/>
      <c r="C304" s="24"/>
      <c r="D304" s="24"/>
      <c r="G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  <c r="CN304" s="24"/>
      <c r="CO304" s="24"/>
      <c r="CP304" s="24"/>
      <c r="CQ304" s="24"/>
      <c r="CR304" s="24"/>
      <c r="CS304" s="24"/>
      <c r="CT304" s="24"/>
      <c r="CU304" s="24"/>
      <c r="CV304" s="24"/>
      <c r="CW304" s="24"/>
      <c r="CX304" s="24"/>
      <c r="CY304" s="24"/>
      <c r="CZ304" s="24"/>
      <c r="DA304" s="24"/>
      <c r="DB304" s="24"/>
      <c r="DC304" s="24"/>
      <c r="DD304" s="24"/>
      <c r="DE304" s="24"/>
      <c r="DF304" s="24"/>
      <c r="DG304" s="24"/>
      <c r="DH304" s="24"/>
      <c r="DI304" s="24"/>
      <c r="DJ304" s="24"/>
      <c r="DK304" s="24"/>
      <c r="DL304" s="24"/>
      <c r="DM304" s="24"/>
      <c r="DN304" s="24"/>
      <c r="DO304" s="24"/>
      <c r="DP304" s="24"/>
      <c r="DQ304" s="24"/>
      <c r="DR304" s="24"/>
      <c r="DS304" s="24"/>
      <c r="DT304" s="24"/>
      <c r="DU304" s="24"/>
      <c r="DV304" s="24"/>
      <c r="DW304" s="24"/>
      <c r="DX304" s="24"/>
      <c r="DY304" s="24"/>
      <c r="DZ304" s="24"/>
      <c r="EA304" s="24"/>
      <c r="EB304" s="24"/>
      <c r="EC304" s="24"/>
    </row>
    <row r="305" spans="2:133" ht="10.050000000000001" customHeight="1" x14ac:dyDescent="0.25">
      <c r="B305" s="7"/>
      <c r="C305" s="24"/>
      <c r="D305" s="24"/>
      <c r="G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  <c r="CN305" s="24"/>
      <c r="CO305" s="24"/>
      <c r="CP305" s="24"/>
      <c r="CQ305" s="24"/>
      <c r="CR305" s="24"/>
      <c r="CS305" s="24"/>
      <c r="CT305" s="24"/>
      <c r="CU305" s="24"/>
      <c r="CV305" s="24"/>
      <c r="CW305" s="24"/>
      <c r="CX305" s="24"/>
      <c r="CY305" s="24"/>
      <c r="CZ305" s="24"/>
      <c r="DA305" s="24"/>
      <c r="DB305" s="24"/>
      <c r="DC305" s="24"/>
      <c r="DD305" s="24"/>
      <c r="DE305" s="24"/>
      <c r="DF305" s="24"/>
      <c r="DG305" s="24"/>
      <c r="DH305" s="24"/>
      <c r="DI305" s="24"/>
      <c r="DJ305" s="24"/>
      <c r="DK305" s="24"/>
      <c r="DL305" s="24"/>
      <c r="DM305" s="24"/>
      <c r="DN305" s="24"/>
      <c r="DO305" s="24"/>
      <c r="DP305" s="24"/>
      <c r="DQ305" s="24"/>
      <c r="DR305" s="24"/>
      <c r="DS305" s="24"/>
      <c r="DT305" s="24"/>
      <c r="DU305" s="24"/>
      <c r="DV305" s="24"/>
      <c r="DW305" s="24"/>
      <c r="DX305" s="24"/>
      <c r="DY305" s="24"/>
      <c r="DZ305" s="24"/>
      <c r="EA305" s="24"/>
      <c r="EB305" s="24"/>
      <c r="EC305" s="24"/>
    </row>
    <row r="306" spans="2:133" ht="10.050000000000001" customHeight="1" x14ac:dyDescent="0.25">
      <c r="B306" s="7"/>
      <c r="C306" s="24"/>
      <c r="D306" s="24"/>
      <c r="G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  <c r="CQ306" s="24"/>
      <c r="CR306" s="24"/>
      <c r="CS306" s="24"/>
      <c r="CT306" s="24"/>
      <c r="CU306" s="24"/>
      <c r="CV306" s="24"/>
      <c r="CW306" s="24"/>
      <c r="CX306" s="24"/>
      <c r="CY306" s="24"/>
      <c r="CZ306" s="24"/>
      <c r="DA306" s="24"/>
      <c r="DB306" s="24"/>
      <c r="DC306" s="24"/>
      <c r="DD306" s="24"/>
      <c r="DE306" s="24"/>
      <c r="DF306" s="24"/>
      <c r="DG306" s="24"/>
      <c r="DH306" s="24"/>
      <c r="DI306" s="24"/>
      <c r="DJ306" s="24"/>
      <c r="DK306" s="24"/>
      <c r="DL306" s="24"/>
      <c r="DM306" s="24"/>
      <c r="DN306" s="24"/>
      <c r="DO306" s="24"/>
      <c r="DP306" s="24"/>
      <c r="DQ306" s="24"/>
      <c r="DR306" s="24"/>
      <c r="DS306" s="24"/>
      <c r="DT306" s="24"/>
      <c r="DU306" s="24"/>
      <c r="DV306" s="24"/>
      <c r="DW306" s="24"/>
      <c r="DX306" s="24"/>
      <c r="DY306" s="24"/>
      <c r="DZ306" s="24"/>
      <c r="EA306" s="24"/>
      <c r="EB306" s="24"/>
      <c r="EC306" s="24"/>
    </row>
    <row r="307" spans="2:133" ht="10.050000000000001" customHeight="1" x14ac:dyDescent="0.25">
      <c r="B307" s="7"/>
      <c r="C307" s="24"/>
      <c r="D307" s="24"/>
      <c r="G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24"/>
      <c r="CQ307" s="24"/>
      <c r="CR307" s="24"/>
      <c r="CS307" s="24"/>
      <c r="CT307" s="24"/>
      <c r="CU307" s="24"/>
      <c r="CV307" s="24"/>
      <c r="CW307" s="24"/>
      <c r="CX307" s="24"/>
      <c r="CY307" s="24"/>
      <c r="CZ307" s="24"/>
      <c r="DA307" s="24"/>
      <c r="DB307" s="24"/>
      <c r="DC307" s="24"/>
      <c r="DD307" s="24"/>
      <c r="DE307" s="24"/>
      <c r="DF307" s="24"/>
      <c r="DG307" s="24"/>
      <c r="DH307" s="24"/>
      <c r="DI307" s="24"/>
      <c r="DJ307" s="24"/>
      <c r="DK307" s="24"/>
      <c r="DL307" s="24"/>
      <c r="DM307" s="24"/>
      <c r="DN307" s="24"/>
      <c r="DO307" s="24"/>
      <c r="DP307" s="24"/>
      <c r="DQ307" s="24"/>
      <c r="DR307" s="24"/>
      <c r="DS307" s="24"/>
      <c r="DT307" s="24"/>
      <c r="DU307" s="24"/>
      <c r="DV307" s="24"/>
      <c r="DW307" s="24"/>
      <c r="DX307" s="24"/>
      <c r="DY307" s="24"/>
      <c r="DZ307" s="24"/>
      <c r="EA307" s="24"/>
      <c r="EB307" s="24"/>
      <c r="EC307" s="24"/>
    </row>
    <row r="308" spans="2:133" ht="10.050000000000001" customHeight="1" x14ac:dyDescent="0.25">
      <c r="B308" s="7"/>
      <c r="C308" s="24"/>
      <c r="D308" s="24"/>
      <c r="G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  <c r="CN308" s="24"/>
      <c r="CO308" s="24"/>
      <c r="CP308" s="24"/>
      <c r="CQ308" s="24"/>
      <c r="CR308" s="24"/>
      <c r="CS308" s="24"/>
      <c r="CT308" s="24"/>
      <c r="CU308" s="24"/>
      <c r="CV308" s="24"/>
      <c r="CW308" s="24"/>
      <c r="CX308" s="24"/>
      <c r="CY308" s="24"/>
      <c r="CZ308" s="24"/>
      <c r="DA308" s="24"/>
      <c r="DB308" s="24"/>
      <c r="DC308" s="24"/>
      <c r="DD308" s="24"/>
      <c r="DE308" s="24"/>
      <c r="DF308" s="24"/>
      <c r="DG308" s="24"/>
      <c r="DH308" s="24"/>
      <c r="DI308" s="24"/>
      <c r="DJ308" s="24"/>
      <c r="DK308" s="24"/>
      <c r="DL308" s="24"/>
      <c r="DM308" s="24"/>
      <c r="DN308" s="24"/>
      <c r="DO308" s="24"/>
      <c r="DP308" s="24"/>
      <c r="DQ308" s="24"/>
      <c r="DR308" s="24"/>
      <c r="DS308" s="24"/>
      <c r="DT308" s="24"/>
      <c r="DU308" s="24"/>
      <c r="DV308" s="24"/>
      <c r="DW308" s="24"/>
      <c r="DX308" s="24"/>
      <c r="DY308" s="24"/>
      <c r="DZ308" s="24"/>
      <c r="EA308" s="24"/>
      <c r="EB308" s="24"/>
      <c r="EC308" s="24"/>
    </row>
    <row r="309" spans="2:133" ht="10.050000000000001" customHeight="1" x14ac:dyDescent="0.25">
      <c r="B309" s="7"/>
      <c r="C309" s="24"/>
      <c r="D309" s="24"/>
      <c r="G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  <c r="CN309" s="24"/>
      <c r="CO309" s="24"/>
      <c r="CP309" s="24"/>
      <c r="CQ309" s="24"/>
      <c r="CR309" s="24"/>
      <c r="CS309" s="24"/>
      <c r="CT309" s="24"/>
      <c r="CU309" s="24"/>
      <c r="CV309" s="24"/>
      <c r="CW309" s="24"/>
      <c r="CX309" s="24"/>
      <c r="CY309" s="24"/>
      <c r="CZ309" s="24"/>
      <c r="DA309" s="24"/>
      <c r="DB309" s="24"/>
      <c r="DC309" s="24"/>
      <c r="DD309" s="24"/>
      <c r="DE309" s="24"/>
      <c r="DF309" s="24"/>
      <c r="DG309" s="24"/>
      <c r="DH309" s="24"/>
      <c r="DI309" s="24"/>
      <c r="DJ309" s="24"/>
      <c r="DK309" s="24"/>
      <c r="DL309" s="24"/>
      <c r="DM309" s="24"/>
      <c r="DN309" s="24"/>
      <c r="DO309" s="24"/>
      <c r="DP309" s="24"/>
      <c r="DQ309" s="24"/>
      <c r="DR309" s="24"/>
      <c r="DS309" s="24"/>
      <c r="DT309" s="24"/>
      <c r="DU309" s="24"/>
      <c r="DV309" s="24"/>
      <c r="DW309" s="24"/>
      <c r="DX309" s="24"/>
      <c r="DY309" s="24"/>
      <c r="DZ309" s="24"/>
      <c r="EA309" s="24"/>
      <c r="EB309" s="24"/>
      <c r="EC309" s="24"/>
    </row>
    <row r="310" spans="2:133" ht="10.050000000000001" customHeight="1" x14ac:dyDescent="0.25">
      <c r="B310" s="7"/>
      <c r="C310" s="24"/>
      <c r="D310" s="24"/>
      <c r="G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  <c r="CN310" s="24"/>
      <c r="CO310" s="24"/>
      <c r="CP310" s="24"/>
      <c r="CQ310" s="24"/>
      <c r="CR310" s="24"/>
      <c r="CS310" s="24"/>
      <c r="CT310" s="24"/>
      <c r="CU310" s="24"/>
      <c r="CV310" s="24"/>
      <c r="CW310" s="24"/>
      <c r="CX310" s="24"/>
      <c r="CY310" s="24"/>
      <c r="CZ310" s="24"/>
      <c r="DA310" s="24"/>
      <c r="DB310" s="24"/>
      <c r="DC310" s="24"/>
      <c r="DD310" s="24"/>
      <c r="DE310" s="24"/>
      <c r="DF310" s="24"/>
      <c r="DG310" s="24"/>
      <c r="DH310" s="24"/>
      <c r="DI310" s="24"/>
      <c r="DJ310" s="24"/>
      <c r="DK310" s="24"/>
      <c r="DL310" s="24"/>
      <c r="DM310" s="24"/>
      <c r="DN310" s="24"/>
      <c r="DO310" s="24"/>
      <c r="DP310" s="24"/>
      <c r="DQ310" s="24"/>
      <c r="DR310" s="24"/>
      <c r="DS310" s="24"/>
      <c r="DT310" s="24"/>
      <c r="DU310" s="24"/>
      <c r="DV310" s="24"/>
      <c r="DW310" s="24"/>
      <c r="DX310" s="24"/>
      <c r="DY310" s="24"/>
      <c r="DZ310" s="24"/>
      <c r="EA310" s="24"/>
      <c r="EB310" s="24"/>
      <c r="EC310" s="24"/>
    </row>
    <row r="311" spans="2:133" ht="10.050000000000001" customHeight="1" x14ac:dyDescent="0.25">
      <c r="B311" s="7"/>
      <c r="C311" s="24"/>
      <c r="D311" s="24"/>
      <c r="G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CB311" s="24"/>
      <c r="CC311" s="24"/>
      <c r="CD311" s="24"/>
      <c r="CE311" s="24"/>
      <c r="CF311" s="24"/>
      <c r="CG311" s="24"/>
      <c r="CH311" s="24"/>
      <c r="CI311" s="24"/>
      <c r="CJ311" s="24"/>
      <c r="CK311" s="24"/>
      <c r="CL311" s="24"/>
      <c r="CM311" s="24"/>
      <c r="CN311" s="24"/>
      <c r="CO311" s="24"/>
      <c r="CP311" s="24"/>
      <c r="CQ311" s="24"/>
      <c r="CR311" s="24"/>
      <c r="CS311" s="24"/>
      <c r="CT311" s="24"/>
      <c r="CU311" s="24"/>
      <c r="CV311" s="24"/>
      <c r="CW311" s="24"/>
      <c r="CX311" s="24"/>
      <c r="CY311" s="24"/>
      <c r="CZ311" s="24"/>
      <c r="DA311" s="24"/>
      <c r="DB311" s="24"/>
      <c r="DC311" s="24"/>
      <c r="DD311" s="24"/>
      <c r="DE311" s="24"/>
      <c r="DF311" s="24"/>
      <c r="DG311" s="24"/>
      <c r="DH311" s="24"/>
      <c r="DI311" s="24"/>
      <c r="DJ311" s="24"/>
      <c r="DK311" s="24"/>
      <c r="DL311" s="24"/>
      <c r="DM311" s="24"/>
      <c r="DN311" s="24"/>
      <c r="DO311" s="24"/>
      <c r="DP311" s="24"/>
      <c r="DQ311" s="24"/>
      <c r="DR311" s="24"/>
      <c r="DS311" s="24"/>
      <c r="DT311" s="24"/>
      <c r="DU311" s="24"/>
      <c r="DV311" s="24"/>
      <c r="DW311" s="24"/>
      <c r="DX311" s="24"/>
      <c r="DY311" s="24"/>
      <c r="DZ311" s="24"/>
      <c r="EA311" s="24"/>
      <c r="EB311" s="24"/>
      <c r="EC311" s="24"/>
    </row>
    <row r="312" spans="2:133" ht="10.050000000000001" customHeight="1" x14ac:dyDescent="0.25">
      <c r="B312" s="7"/>
      <c r="C312" s="24"/>
      <c r="D312" s="24"/>
      <c r="G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  <c r="CN312" s="24"/>
      <c r="CO312" s="24"/>
      <c r="CP312" s="24"/>
      <c r="CQ312" s="24"/>
      <c r="CR312" s="24"/>
      <c r="CS312" s="24"/>
      <c r="CT312" s="24"/>
      <c r="CU312" s="24"/>
      <c r="CV312" s="24"/>
      <c r="CW312" s="24"/>
      <c r="CX312" s="24"/>
      <c r="CY312" s="24"/>
      <c r="CZ312" s="24"/>
      <c r="DA312" s="24"/>
      <c r="DB312" s="24"/>
      <c r="DC312" s="24"/>
      <c r="DD312" s="24"/>
      <c r="DE312" s="24"/>
      <c r="DF312" s="24"/>
      <c r="DG312" s="24"/>
      <c r="DH312" s="24"/>
      <c r="DI312" s="24"/>
      <c r="DJ312" s="24"/>
      <c r="DK312" s="24"/>
      <c r="DL312" s="24"/>
      <c r="DM312" s="24"/>
      <c r="DN312" s="24"/>
      <c r="DO312" s="24"/>
      <c r="DP312" s="24"/>
      <c r="DQ312" s="24"/>
      <c r="DR312" s="24"/>
      <c r="DS312" s="24"/>
      <c r="DT312" s="24"/>
      <c r="DU312" s="24"/>
      <c r="DV312" s="24"/>
      <c r="DW312" s="24"/>
      <c r="DX312" s="24"/>
      <c r="DY312" s="24"/>
      <c r="DZ312" s="24"/>
      <c r="EA312" s="24"/>
      <c r="EB312" s="24"/>
      <c r="EC312" s="24"/>
    </row>
    <row r="313" spans="2:133" ht="10.050000000000001" customHeight="1" x14ac:dyDescent="0.25">
      <c r="B313" s="7"/>
      <c r="C313" s="24"/>
      <c r="D313" s="24"/>
      <c r="G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  <c r="CN313" s="24"/>
      <c r="CO313" s="24"/>
      <c r="CP313" s="24"/>
      <c r="CQ313" s="24"/>
      <c r="CR313" s="24"/>
      <c r="CS313" s="24"/>
      <c r="CT313" s="24"/>
      <c r="CU313" s="24"/>
      <c r="CV313" s="24"/>
      <c r="CW313" s="24"/>
      <c r="CX313" s="24"/>
      <c r="CY313" s="24"/>
      <c r="CZ313" s="24"/>
      <c r="DA313" s="24"/>
      <c r="DB313" s="24"/>
      <c r="DC313" s="24"/>
      <c r="DD313" s="24"/>
      <c r="DE313" s="24"/>
      <c r="DF313" s="24"/>
      <c r="DG313" s="24"/>
      <c r="DH313" s="24"/>
      <c r="DI313" s="24"/>
      <c r="DJ313" s="24"/>
      <c r="DK313" s="24"/>
      <c r="DL313" s="24"/>
      <c r="DM313" s="24"/>
      <c r="DN313" s="24"/>
      <c r="DO313" s="24"/>
      <c r="DP313" s="24"/>
      <c r="DQ313" s="24"/>
      <c r="DR313" s="24"/>
      <c r="DS313" s="24"/>
      <c r="DT313" s="24"/>
      <c r="DU313" s="24"/>
      <c r="DV313" s="24"/>
      <c r="DW313" s="24"/>
      <c r="DX313" s="24"/>
      <c r="DY313" s="24"/>
      <c r="DZ313" s="24"/>
      <c r="EA313" s="24"/>
      <c r="EB313" s="24"/>
      <c r="EC313" s="24"/>
    </row>
    <row r="314" spans="2:133" ht="10.050000000000001" customHeight="1" x14ac:dyDescent="0.25">
      <c r="B314" s="7"/>
      <c r="C314" s="24"/>
      <c r="D314" s="24"/>
      <c r="G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4"/>
      <c r="CI314" s="24"/>
      <c r="CJ314" s="24"/>
      <c r="CK314" s="24"/>
      <c r="CL314" s="24"/>
      <c r="CM314" s="24"/>
      <c r="CN314" s="24"/>
      <c r="CO314" s="24"/>
      <c r="CP314" s="24"/>
      <c r="CQ314" s="24"/>
      <c r="CR314" s="24"/>
      <c r="CS314" s="24"/>
      <c r="CT314" s="24"/>
      <c r="CU314" s="24"/>
      <c r="CV314" s="24"/>
      <c r="CW314" s="24"/>
      <c r="CX314" s="24"/>
      <c r="CY314" s="24"/>
      <c r="CZ314" s="24"/>
      <c r="DA314" s="24"/>
      <c r="DB314" s="24"/>
      <c r="DC314" s="24"/>
      <c r="DD314" s="24"/>
      <c r="DE314" s="24"/>
      <c r="DF314" s="24"/>
      <c r="DG314" s="24"/>
      <c r="DH314" s="24"/>
      <c r="DI314" s="24"/>
      <c r="DJ314" s="24"/>
      <c r="DK314" s="24"/>
      <c r="DL314" s="24"/>
      <c r="DM314" s="24"/>
      <c r="DN314" s="24"/>
      <c r="DO314" s="24"/>
      <c r="DP314" s="24"/>
      <c r="DQ314" s="24"/>
      <c r="DR314" s="24"/>
      <c r="DS314" s="24"/>
      <c r="DT314" s="24"/>
      <c r="DU314" s="24"/>
      <c r="DV314" s="24"/>
      <c r="DW314" s="24"/>
      <c r="DX314" s="24"/>
      <c r="DY314" s="24"/>
      <c r="DZ314" s="24"/>
      <c r="EA314" s="24"/>
      <c r="EB314" s="24"/>
      <c r="EC314" s="24"/>
    </row>
    <row r="315" spans="2:133" ht="10.050000000000001" customHeight="1" x14ac:dyDescent="0.25">
      <c r="B315" s="7"/>
      <c r="C315" s="24"/>
      <c r="D315" s="24"/>
      <c r="G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4"/>
      <c r="CI315" s="24"/>
      <c r="CJ315" s="24"/>
      <c r="CK315" s="24"/>
      <c r="CL315" s="24"/>
      <c r="CM315" s="24"/>
      <c r="CN315" s="24"/>
      <c r="CO315" s="24"/>
      <c r="CP315" s="24"/>
      <c r="CQ315" s="24"/>
      <c r="CR315" s="24"/>
      <c r="CS315" s="24"/>
      <c r="CT315" s="24"/>
      <c r="CU315" s="24"/>
      <c r="CV315" s="24"/>
      <c r="CW315" s="24"/>
      <c r="CX315" s="24"/>
      <c r="CY315" s="24"/>
      <c r="CZ315" s="24"/>
      <c r="DA315" s="24"/>
      <c r="DB315" s="24"/>
      <c r="DC315" s="24"/>
      <c r="DD315" s="24"/>
      <c r="DE315" s="24"/>
      <c r="DF315" s="24"/>
      <c r="DG315" s="24"/>
      <c r="DH315" s="24"/>
      <c r="DI315" s="24"/>
      <c r="DJ315" s="24"/>
      <c r="DK315" s="24"/>
      <c r="DL315" s="24"/>
      <c r="DM315" s="24"/>
      <c r="DN315" s="24"/>
      <c r="DO315" s="24"/>
      <c r="DP315" s="24"/>
      <c r="DQ315" s="24"/>
      <c r="DR315" s="24"/>
      <c r="DS315" s="24"/>
      <c r="DT315" s="24"/>
      <c r="DU315" s="24"/>
      <c r="DV315" s="24"/>
      <c r="DW315" s="24"/>
      <c r="DX315" s="24"/>
      <c r="DY315" s="24"/>
      <c r="DZ315" s="24"/>
      <c r="EA315" s="24"/>
      <c r="EB315" s="24"/>
      <c r="EC315" s="24"/>
    </row>
    <row r="316" spans="2:133" ht="10.050000000000001" customHeight="1" x14ac:dyDescent="0.25">
      <c r="B316" s="7"/>
      <c r="C316" s="24"/>
      <c r="D316" s="24"/>
      <c r="G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4"/>
      <c r="CI316" s="24"/>
      <c r="CJ316" s="24"/>
      <c r="CK316" s="24"/>
      <c r="CL316" s="24"/>
      <c r="CM316" s="24"/>
      <c r="CN316" s="24"/>
      <c r="CO316" s="24"/>
      <c r="CP316" s="24"/>
      <c r="CQ316" s="24"/>
      <c r="CR316" s="24"/>
      <c r="CS316" s="24"/>
      <c r="CT316" s="24"/>
      <c r="CU316" s="24"/>
      <c r="CV316" s="24"/>
      <c r="CW316" s="24"/>
      <c r="CX316" s="24"/>
      <c r="CY316" s="24"/>
      <c r="CZ316" s="24"/>
      <c r="DA316" s="24"/>
      <c r="DB316" s="24"/>
      <c r="DC316" s="24"/>
      <c r="DD316" s="24"/>
      <c r="DE316" s="24"/>
      <c r="DF316" s="24"/>
      <c r="DG316" s="24"/>
      <c r="DH316" s="24"/>
      <c r="DI316" s="24"/>
      <c r="DJ316" s="24"/>
      <c r="DK316" s="24"/>
      <c r="DL316" s="24"/>
      <c r="DM316" s="24"/>
      <c r="DN316" s="24"/>
      <c r="DO316" s="24"/>
      <c r="DP316" s="24"/>
      <c r="DQ316" s="24"/>
      <c r="DR316" s="24"/>
      <c r="DS316" s="24"/>
      <c r="DT316" s="24"/>
      <c r="DU316" s="24"/>
      <c r="DV316" s="24"/>
      <c r="DW316" s="24"/>
      <c r="DX316" s="24"/>
      <c r="DY316" s="24"/>
      <c r="DZ316" s="24"/>
      <c r="EA316" s="24"/>
      <c r="EB316" s="24"/>
      <c r="EC316" s="24"/>
    </row>
    <row r="317" spans="2:133" ht="10.050000000000001" customHeight="1" x14ac:dyDescent="0.25">
      <c r="B317" s="7"/>
      <c r="C317" s="24"/>
      <c r="D317" s="24"/>
      <c r="G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CB317" s="24"/>
      <c r="CC317" s="24"/>
      <c r="CD317" s="24"/>
      <c r="CE317" s="24"/>
      <c r="CF317" s="24"/>
      <c r="CG317" s="24"/>
      <c r="CH317" s="24"/>
      <c r="CI317" s="24"/>
      <c r="CJ317" s="24"/>
      <c r="CK317" s="24"/>
      <c r="CL317" s="24"/>
      <c r="CM317" s="24"/>
      <c r="CN317" s="24"/>
      <c r="CO317" s="24"/>
      <c r="CP317" s="24"/>
      <c r="CQ317" s="24"/>
      <c r="CR317" s="24"/>
      <c r="CS317" s="24"/>
      <c r="CT317" s="24"/>
      <c r="CU317" s="24"/>
      <c r="CV317" s="24"/>
      <c r="CW317" s="24"/>
      <c r="CX317" s="24"/>
      <c r="CY317" s="24"/>
      <c r="CZ317" s="24"/>
      <c r="DA317" s="24"/>
      <c r="DB317" s="24"/>
      <c r="DC317" s="24"/>
      <c r="DD317" s="24"/>
      <c r="DE317" s="24"/>
      <c r="DF317" s="24"/>
      <c r="DG317" s="24"/>
      <c r="DH317" s="24"/>
      <c r="DI317" s="24"/>
      <c r="DJ317" s="24"/>
      <c r="DK317" s="24"/>
      <c r="DL317" s="24"/>
      <c r="DM317" s="24"/>
      <c r="DN317" s="24"/>
      <c r="DO317" s="24"/>
      <c r="DP317" s="24"/>
      <c r="DQ317" s="24"/>
      <c r="DR317" s="24"/>
      <c r="DS317" s="24"/>
      <c r="DT317" s="24"/>
      <c r="DU317" s="24"/>
      <c r="DV317" s="24"/>
      <c r="DW317" s="24"/>
      <c r="DX317" s="24"/>
      <c r="DY317" s="24"/>
      <c r="DZ317" s="24"/>
      <c r="EA317" s="24"/>
      <c r="EB317" s="24"/>
      <c r="EC317" s="24"/>
    </row>
    <row r="318" spans="2:133" ht="10.050000000000001" customHeight="1" x14ac:dyDescent="0.25">
      <c r="B318" s="7"/>
      <c r="C318" s="24"/>
      <c r="D318" s="24"/>
      <c r="G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4"/>
      <c r="CI318" s="24"/>
      <c r="CJ318" s="24"/>
      <c r="CK318" s="24"/>
      <c r="CL318" s="24"/>
      <c r="CM318" s="24"/>
      <c r="CN318" s="24"/>
      <c r="CO318" s="24"/>
      <c r="CP318" s="24"/>
      <c r="CQ318" s="24"/>
      <c r="CR318" s="24"/>
      <c r="CS318" s="24"/>
      <c r="CT318" s="24"/>
      <c r="CU318" s="24"/>
      <c r="CV318" s="24"/>
      <c r="CW318" s="24"/>
      <c r="CX318" s="24"/>
      <c r="CY318" s="24"/>
      <c r="CZ318" s="24"/>
      <c r="DA318" s="24"/>
      <c r="DB318" s="24"/>
      <c r="DC318" s="24"/>
      <c r="DD318" s="24"/>
      <c r="DE318" s="24"/>
      <c r="DF318" s="24"/>
      <c r="DG318" s="24"/>
      <c r="DH318" s="24"/>
      <c r="DI318" s="24"/>
      <c r="DJ318" s="24"/>
      <c r="DK318" s="24"/>
      <c r="DL318" s="24"/>
      <c r="DM318" s="24"/>
      <c r="DN318" s="24"/>
      <c r="DO318" s="24"/>
      <c r="DP318" s="24"/>
      <c r="DQ318" s="24"/>
      <c r="DR318" s="24"/>
      <c r="DS318" s="24"/>
      <c r="DT318" s="24"/>
      <c r="DU318" s="24"/>
      <c r="DV318" s="24"/>
      <c r="DW318" s="24"/>
      <c r="DX318" s="24"/>
      <c r="DY318" s="24"/>
      <c r="DZ318" s="24"/>
      <c r="EA318" s="24"/>
      <c r="EB318" s="24"/>
      <c r="EC318" s="24"/>
    </row>
    <row r="319" spans="2:133" ht="10.050000000000001" customHeight="1" x14ac:dyDescent="0.25">
      <c r="B319" s="7"/>
      <c r="C319" s="24"/>
      <c r="D319" s="24"/>
      <c r="G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4"/>
      <c r="CM319" s="24"/>
      <c r="CN319" s="24"/>
      <c r="CO319" s="24"/>
      <c r="CP319" s="24"/>
      <c r="CQ319" s="24"/>
      <c r="CR319" s="24"/>
      <c r="CS319" s="24"/>
      <c r="CT319" s="24"/>
      <c r="CU319" s="24"/>
      <c r="CV319" s="24"/>
      <c r="CW319" s="24"/>
      <c r="CX319" s="24"/>
      <c r="CY319" s="24"/>
      <c r="CZ319" s="24"/>
      <c r="DA319" s="24"/>
      <c r="DB319" s="24"/>
      <c r="DC319" s="24"/>
      <c r="DD319" s="24"/>
      <c r="DE319" s="24"/>
      <c r="DF319" s="24"/>
      <c r="DG319" s="24"/>
      <c r="DH319" s="24"/>
      <c r="DI319" s="24"/>
      <c r="DJ319" s="24"/>
      <c r="DK319" s="24"/>
      <c r="DL319" s="24"/>
      <c r="DM319" s="24"/>
      <c r="DN319" s="24"/>
      <c r="DO319" s="24"/>
      <c r="DP319" s="24"/>
      <c r="DQ319" s="24"/>
      <c r="DR319" s="24"/>
      <c r="DS319" s="24"/>
      <c r="DT319" s="24"/>
      <c r="DU319" s="24"/>
      <c r="DV319" s="24"/>
      <c r="DW319" s="24"/>
      <c r="DX319" s="24"/>
      <c r="DY319" s="24"/>
      <c r="DZ319" s="24"/>
      <c r="EA319" s="24"/>
      <c r="EB319" s="24"/>
      <c r="EC319" s="24"/>
    </row>
    <row r="320" spans="2:133" ht="10.050000000000001" customHeight="1" x14ac:dyDescent="0.25">
      <c r="B320" s="7"/>
      <c r="C320" s="24"/>
      <c r="D320" s="24"/>
      <c r="G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  <c r="CN320" s="24"/>
      <c r="CO320" s="24"/>
      <c r="CP320" s="24"/>
      <c r="CQ320" s="24"/>
      <c r="CR320" s="24"/>
      <c r="CS320" s="24"/>
      <c r="CT320" s="24"/>
      <c r="CU320" s="24"/>
      <c r="CV320" s="24"/>
      <c r="CW320" s="24"/>
      <c r="CX320" s="24"/>
      <c r="CY320" s="24"/>
      <c r="CZ320" s="24"/>
      <c r="DA320" s="24"/>
      <c r="DB320" s="24"/>
      <c r="DC320" s="24"/>
      <c r="DD320" s="24"/>
      <c r="DE320" s="24"/>
      <c r="DF320" s="24"/>
      <c r="DG320" s="24"/>
      <c r="DH320" s="24"/>
      <c r="DI320" s="24"/>
      <c r="DJ320" s="24"/>
      <c r="DK320" s="24"/>
      <c r="DL320" s="24"/>
      <c r="DM320" s="24"/>
      <c r="DN320" s="24"/>
      <c r="DO320" s="24"/>
      <c r="DP320" s="24"/>
      <c r="DQ320" s="24"/>
      <c r="DR320" s="24"/>
      <c r="DS320" s="24"/>
      <c r="DT320" s="24"/>
      <c r="DU320" s="24"/>
      <c r="DV320" s="24"/>
      <c r="DW320" s="24"/>
      <c r="DX320" s="24"/>
      <c r="DY320" s="24"/>
      <c r="DZ320" s="24"/>
      <c r="EA320" s="24"/>
      <c r="EB320" s="24"/>
      <c r="EC320" s="24"/>
    </row>
    <row r="321" spans="2:133" ht="10.050000000000001" customHeight="1" x14ac:dyDescent="0.25">
      <c r="B321" s="7"/>
      <c r="C321" s="24"/>
      <c r="D321" s="24"/>
      <c r="G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4"/>
      <c r="CI321" s="24"/>
      <c r="CJ321" s="24"/>
      <c r="CK321" s="24"/>
      <c r="CL321" s="24"/>
      <c r="CM321" s="24"/>
      <c r="CN321" s="24"/>
      <c r="CO321" s="24"/>
      <c r="CP321" s="24"/>
      <c r="CQ321" s="24"/>
      <c r="CR321" s="24"/>
      <c r="CS321" s="24"/>
      <c r="CT321" s="24"/>
      <c r="CU321" s="24"/>
      <c r="CV321" s="24"/>
      <c r="CW321" s="24"/>
      <c r="CX321" s="24"/>
      <c r="CY321" s="24"/>
      <c r="CZ321" s="24"/>
      <c r="DA321" s="24"/>
      <c r="DB321" s="24"/>
      <c r="DC321" s="24"/>
      <c r="DD321" s="24"/>
      <c r="DE321" s="24"/>
      <c r="DF321" s="24"/>
      <c r="DG321" s="24"/>
      <c r="DH321" s="24"/>
      <c r="DI321" s="24"/>
      <c r="DJ321" s="24"/>
      <c r="DK321" s="24"/>
      <c r="DL321" s="24"/>
      <c r="DM321" s="24"/>
      <c r="DN321" s="24"/>
      <c r="DO321" s="24"/>
      <c r="DP321" s="24"/>
      <c r="DQ321" s="24"/>
      <c r="DR321" s="24"/>
      <c r="DS321" s="24"/>
      <c r="DT321" s="24"/>
      <c r="DU321" s="24"/>
      <c r="DV321" s="24"/>
      <c r="DW321" s="24"/>
      <c r="DX321" s="24"/>
      <c r="DY321" s="24"/>
      <c r="DZ321" s="24"/>
      <c r="EA321" s="24"/>
      <c r="EB321" s="24"/>
      <c r="EC321" s="24"/>
    </row>
    <row r="322" spans="2:133" ht="10.050000000000001" customHeight="1" x14ac:dyDescent="0.25">
      <c r="B322" s="7"/>
      <c r="C322" s="24"/>
      <c r="D322" s="24"/>
      <c r="G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  <c r="CN322" s="24"/>
      <c r="CO322" s="24"/>
      <c r="CP322" s="24"/>
      <c r="CQ322" s="24"/>
      <c r="CR322" s="24"/>
      <c r="CS322" s="24"/>
      <c r="CT322" s="24"/>
      <c r="CU322" s="24"/>
      <c r="CV322" s="24"/>
      <c r="CW322" s="24"/>
      <c r="CX322" s="24"/>
      <c r="CY322" s="24"/>
      <c r="CZ322" s="24"/>
      <c r="DA322" s="24"/>
      <c r="DB322" s="24"/>
      <c r="DC322" s="24"/>
      <c r="DD322" s="24"/>
      <c r="DE322" s="24"/>
      <c r="DF322" s="24"/>
      <c r="DG322" s="24"/>
      <c r="DH322" s="24"/>
      <c r="DI322" s="24"/>
      <c r="DJ322" s="24"/>
      <c r="DK322" s="24"/>
      <c r="DL322" s="24"/>
      <c r="DM322" s="24"/>
      <c r="DN322" s="24"/>
      <c r="DO322" s="24"/>
      <c r="DP322" s="24"/>
      <c r="DQ322" s="24"/>
      <c r="DR322" s="24"/>
      <c r="DS322" s="24"/>
      <c r="DT322" s="24"/>
      <c r="DU322" s="24"/>
      <c r="DV322" s="24"/>
      <c r="DW322" s="24"/>
      <c r="DX322" s="24"/>
      <c r="DY322" s="24"/>
      <c r="DZ322" s="24"/>
      <c r="EA322" s="24"/>
      <c r="EB322" s="24"/>
      <c r="EC322" s="24"/>
    </row>
    <row r="323" spans="2:133" ht="10.050000000000001" customHeight="1" x14ac:dyDescent="0.25">
      <c r="B323" s="7"/>
      <c r="C323" s="24"/>
      <c r="D323" s="24"/>
      <c r="G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  <c r="CN323" s="24"/>
      <c r="CO323" s="24"/>
      <c r="CP323" s="24"/>
      <c r="CQ323" s="24"/>
      <c r="CR323" s="24"/>
      <c r="CS323" s="24"/>
      <c r="CT323" s="24"/>
      <c r="CU323" s="24"/>
      <c r="CV323" s="24"/>
      <c r="CW323" s="24"/>
      <c r="CX323" s="24"/>
      <c r="CY323" s="24"/>
      <c r="CZ323" s="24"/>
      <c r="DA323" s="24"/>
      <c r="DB323" s="24"/>
      <c r="DC323" s="24"/>
      <c r="DD323" s="24"/>
      <c r="DE323" s="24"/>
      <c r="DF323" s="24"/>
      <c r="DG323" s="24"/>
      <c r="DH323" s="24"/>
      <c r="DI323" s="24"/>
      <c r="DJ323" s="24"/>
      <c r="DK323" s="24"/>
      <c r="DL323" s="24"/>
      <c r="DM323" s="24"/>
      <c r="DN323" s="24"/>
      <c r="DO323" s="24"/>
      <c r="DP323" s="24"/>
      <c r="DQ323" s="24"/>
      <c r="DR323" s="24"/>
      <c r="DS323" s="24"/>
      <c r="DT323" s="24"/>
      <c r="DU323" s="24"/>
      <c r="DV323" s="24"/>
      <c r="DW323" s="24"/>
      <c r="DX323" s="24"/>
      <c r="DY323" s="24"/>
      <c r="DZ323" s="24"/>
      <c r="EA323" s="24"/>
      <c r="EB323" s="24"/>
      <c r="EC323" s="24"/>
    </row>
    <row r="324" spans="2:133" ht="10.050000000000001" customHeight="1" x14ac:dyDescent="0.25">
      <c r="B324" s="7"/>
      <c r="C324" s="24"/>
      <c r="D324" s="24"/>
      <c r="G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  <c r="CN324" s="24"/>
      <c r="CO324" s="24"/>
      <c r="CP324" s="24"/>
      <c r="CQ324" s="24"/>
      <c r="CR324" s="24"/>
      <c r="CS324" s="24"/>
      <c r="CT324" s="24"/>
      <c r="CU324" s="24"/>
      <c r="CV324" s="24"/>
      <c r="CW324" s="24"/>
      <c r="CX324" s="24"/>
      <c r="CY324" s="24"/>
      <c r="CZ324" s="24"/>
      <c r="DA324" s="24"/>
      <c r="DB324" s="24"/>
      <c r="DC324" s="24"/>
      <c r="DD324" s="24"/>
      <c r="DE324" s="24"/>
      <c r="DF324" s="24"/>
      <c r="DG324" s="24"/>
      <c r="DH324" s="24"/>
      <c r="DI324" s="24"/>
      <c r="DJ324" s="24"/>
      <c r="DK324" s="24"/>
      <c r="DL324" s="24"/>
      <c r="DM324" s="24"/>
      <c r="DN324" s="24"/>
      <c r="DO324" s="24"/>
      <c r="DP324" s="24"/>
      <c r="DQ324" s="24"/>
      <c r="DR324" s="24"/>
      <c r="DS324" s="24"/>
      <c r="DT324" s="24"/>
      <c r="DU324" s="24"/>
      <c r="DV324" s="24"/>
      <c r="DW324" s="24"/>
      <c r="DX324" s="24"/>
      <c r="DY324" s="24"/>
      <c r="DZ324" s="24"/>
      <c r="EA324" s="24"/>
      <c r="EB324" s="24"/>
      <c r="EC324" s="24"/>
    </row>
    <row r="325" spans="2:133" ht="10.050000000000001" customHeight="1" x14ac:dyDescent="0.25">
      <c r="B325" s="7"/>
      <c r="C325" s="24"/>
      <c r="D325" s="24"/>
      <c r="G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  <c r="CN325" s="24"/>
      <c r="CO325" s="24"/>
      <c r="CP325" s="24"/>
      <c r="CQ325" s="24"/>
      <c r="CR325" s="24"/>
      <c r="CS325" s="24"/>
      <c r="CT325" s="24"/>
      <c r="CU325" s="24"/>
      <c r="CV325" s="24"/>
      <c r="CW325" s="24"/>
      <c r="CX325" s="24"/>
      <c r="CY325" s="24"/>
      <c r="CZ325" s="24"/>
      <c r="DA325" s="24"/>
      <c r="DB325" s="24"/>
      <c r="DC325" s="24"/>
      <c r="DD325" s="24"/>
      <c r="DE325" s="24"/>
      <c r="DF325" s="24"/>
      <c r="DG325" s="24"/>
      <c r="DH325" s="24"/>
      <c r="DI325" s="24"/>
      <c r="DJ325" s="24"/>
      <c r="DK325" s="24"/>
      <c r="DL325" s="24"/>
      <c r="DM325" s="24"/>
      <c r="DN325" s="24"/>
      <c r="DO325" s="24"/>
      <c r="DP325" s="24"/>
      <c r="DQ325" s="24"/>
      <c r="DR325" s="24"/>
      <c r="DS325" s="24"/>
      <c r="DT325" s="24"/>
      <c r="DU325" s="24"/>
      <c r="DV325" s="24"/>
      <c r="DW325" s="24"/>
      <c r="DX325" s="24"/>
      <c r="DY325" s="24"/>
      <c r="DZ325" s="24"/>
      <c r="EA325" s="24"/>
      <c r="EB325" s="24"/>
      <c r="EC325" s="24"/>
    </row>
    <row r="326" spans="2:133" ht="10.050000000000001" customHeight="1" x14ac:dyDescent="0.25">
      <c r="B326" s="7"/>
      <c r="C326" s="24"/>
      <c r="D326" s="24"/>
      <c r="G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  <c r="CN326" s="24"/>
      <c r="CO326" s="24"/>
      <c r="CP326" s="24"/>
      <c r="CQ326" s="24"/>
      <c r="CR326" s="24"/>
      <c r="CS326" s="24"/>
      <c r="CT326" s="24"/>
      <c r="CU326" s="24"/>
      <c r="CV326" s="24"/>
      <c r="CW326" s="24"/>
      <c r="CX326" s="24"/>
      <c r="CY326" s="24"/>
      <c r="CZ326" s="24"/>
      <c r="DA326" s="24"/>
      <c r="DB326" s="24"/>
      <c r="DC326" s="24"/>
      <c r="DD326" s="24"/>
      <c r="DE326" s="24"/>
      <c r="DF326" s="24"/>
      <c r="DG326" s="24"/>
      <c r="DH326" s="24"/>
      <c r="DI326" s="24"/>
      <c r="DJ326" s="24"/>
      <c r="DK326" s="24"/>
      <c r="DL326" s="24"/>
      <c r="DM326" s="24"/>
      <c r="DN326" s="24"/>
      <c r="DO326" s="24"/>
      <c r="DP326" s="24"/>
      <c r="DQ326" s="24"/>
      <c r="DR326" s="24"/>
      <c r="DS326" s="24"/>
      <c r="DT326" s="24"/>
      <c r="DU326" s="24"/>
      <c r="DV326" s="24"/>
      <c r="DW326" s="24"/>
      <c r="DX326" s="24"/>
      <c r="DY326" s="24"/>
      <c r="DZ326" s="24"/>
      <c r="EA326" s="24"/>
      <c r="EB326" s="24"/>
      <c r="EC326" s="24"/>
    </row>
    <row r="327" spans="2:133" ht="10.050000000000001" customHeight="1" x14ac:dyDescent="0.25">
      <c r="B327" s="7"/>
      <c r="C327" s="24"/>
      <c r="D327" s="24"/>
      <c r="G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  <c r="CN327" s="24"/>
      <c r="CO327" s="24"/>
      <c r="CP327" s="24"/>
      <c r="CQ327" s="24"/>
      <c r="CR327" s="24"/>
      <c r="CS327" s="24"/>
      <c r="CT327" s="24"/>
      <c r="CU327" s="24"/>
      <c r="CV327" s="24"/>
      <c r="CW327" s="24"/>
      <c r="CX327" s="24"/>
      <c r="CY327" s="24"/>
      <c r="CZ327" s="24"/>
      <c r="DA327" s="24"/>
      <c r="DB327" s="24"/>
      <c r="DC327" s="24"/>
      <c r="DD327" s="24"/>
      <c r="DE327" s="24"/>
      <c r="DF327" s="24"/>
      <c r="DG327" s="24"/>
      <c r="DH327" s="24"/>
      <c r="DI327" s="24"/>
      <c r="DJ327" s="24"/>
      <c r="DK327" s="24"/>
      <c r="DL327" s="24"/>
      <c r="DM327" s="24"/>
      <c r="DN327" s="24"/>
      <c r="DO327" s="24"/>
      <c r="DP327" s="24"/>
      <c r="DQ327" s="24"/>
      <c r="DR327" s="24"/>
      <c r="DS327" s="24"/>
      <c r="DT327" s="24"/>
      <c r="DU327" s="24"/>
      <c r="DV327" s="24"/>
      <c r="DW327" s="24"/>
      <c r="DX327" s="24"/>
      <c r="DY327" s="24"/>
      <c r="DZ327" s="24"/>
      <c r="EA327" s="24"/>
      <c r="EB327" s="24"/>
      <c r="EC327" s="24"/>
    </row>
    <row r="328" spans="2:133" ht="10.050000000000001" customHeight="1" x14ac:dyDescent="0.25">
      <c r="B328" s="7"/>
      <c r="C328" s="24"/>
      <c r="D328" s="24"/>
      <c r="G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  <c r="CN328" s="24"/>
      <c r="CO328" s="24"/>
      <c r="CP328" s="24"/>
      <c r="CQ328" s="24"/>
      <c r="CR328" s="24"/>
      <c r="CS328" s="24"/>
      <c r="CT328" s="24"/>
      <c r="CU328" s="24"/>
      <c r="CV328" s="24"/>
      <c r="CW328" s="24"/>
      <c r="CX328" s="24"/>
      <c r="CY328" s="24"/>
      <c r="CZ328" s="24"/>
      <c r="DA328" s="24"/>
      <c r="DB328" s="24"/>
      <c r="DC328" s="24"/>
      <c r="DD328" s="24"/>
      <c r="DE328" s="24"/>
      <c r="DF328" s="24"/>
      <c r="DG328" s="24"/>
      <c r="DH328" s="24"/>
      <c r="DI328" s="24"/>
      <c r="DJ328" s="24"/>
      <c r="DK328" s="24"/>
      <c r="DL328" s="24"/>
      <c r="DM328" s="24"/>
      <c r="DN328" s="24"/>
      <c r="DO328" s="24"/>
      <c r="DP328" s="24"/>
      <c r="DQ328" s="24"/>
      <c r="DR328" s="24"/>
      <c r="DS328" s="24"/>
      <c r="DT328" s="24"/>
      <c r="DU328" s="24"/>
      <c r="DV328" s="24"/>
      <c r="DW328" s="24"/>
      <c r="DX328" s="24"/>
      <c r="DY328" s="24"/>
      <c r="DZ328" s="24"/>
      <c r="EA328" s="24"/>
      <c r="EB328" s="24"/>
      <c r="EC328" s="24"/>
    </row>
    <row r="329" spans="2:133" ht="10.050000000000001" customHeight="1" x14ac:dyDescent="0.25">
      <c r="B329" s="7"/>
      <c r="C329" s="24"/>
      <c r="D329" s="24"/>
      <c r="G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  <c r="CN329" s="24"/>
      <c r="CO329" s="24"/>
      <c r="CP329" s="24"/>
      <c r="CQ329" s="24"/>
      <c r="CR329" s="24"/>
      <c r="CS329" s="24"/>
      <c r="CT329" s="24"/>
      <c r="CU329" s="24"/>
      <c r="CV329" s="24"/>
      <c r="CW329" s="24"/>
      <c r="CX329" s="24"/>
      <c r="CY329" s="24"/>
      <c r="CZ329" s="24"/>
      <c r="DA329" s="24"/>
      <c r="DB329" s="24"/>
      <c r="DC329" s="24"/>
      <c r="DD329" s="24"/>
      <c r="DE329" s="24"/>
      <c r="DF329" s="24"/>
      <c r="DG329" s="24"/>
      <c r="DH329" s="24"/>
      <c r="DI329" s="24"/>
      <c r="DJ329" s="24"/>
      <c r="DK329" s="24"/>
      <c r="DL329" s="24"/>
      <c r="DM329" s="24"/>
      <c r="DN329" s="24"/>
      <c r="DO329" s="24"/>
      <c r="DP329" s="24"/>
      <c r="DQ329" s="24"/>
      <c r="DR329" s="24"/>
      <c r="DS329" s="24"/>
      <c r="DT329" s="24"/>
      <c r="DU329" s="24"/>
      <c r="DV329" s="24"/>
      <c r="DW329" s="24"/>
      <c r="DX329" s="24"/>
      <c r="DY329" s="24"/>
      <c r="DZ329" s="24"/>
      <c r="EA329" s="24"/>
      <c r="EB329" s="24"/>
      <c r="EC329" s="24"/>
    </row>
    <row r="330" spans="2:133" ht="10.050000000000001" customHeight="1" x14ac:dyDescent="0.25">
      <c r="B330" s="7"/>
      <c r="C330" s="24"/>
      <c r="D330" s="24"/>
      <c r="G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  <c r="CN330" s="24"/>
      <c r="CO330" s="24"/>
      <c r="CP330" s="24"/>
      <c r="CQ330" s="24"/>
      <c r="CR330" s="24"/>
      <c r="CS330" s="24"/>
      <c r="CT330" s="24"/>
      <c r="CU330" s="24"/>
      <c r="CV330" s="24"/>
      <c r="CW330" s="24"/>
      <c r="CX330" s="24"/>
      <c r="CY330" s="24"/>
      <c r="CZ330" s="24"/>
      <c r="DA330" s="24"/>
      <c r="DB330" s="24"/>
      <c r="DC330" s="24"/>
      <c r="DD330" s="24"/>
      <c r="DE330" s="24"/>
      <c r="DF330" s="24"/>
      <c r="DG330" s="24"/>
      <c r="DH330" s="24"/>
      <c r="DI330" s="24"/>
      <c r="DJ330" s="24"/>
      <c r="DK330" s="24"/>
      <c r="DL330" s="24"/>
      <c r="DM330" s="24"/>
      <c r="DN330" s="24"/>
      <c r="DO330" s="24"/>
      <c r="DP330" s="24"/>
      <c r="DQ330" s="24"/>
      <c r="DR330" s="24"/>
      <c r="DS330" s="24"/>
      <c r="DT330" s="24"/>
      <c r="DU330" s="24"/>
      <c r="DV330" s="24"/>
      <c r="DW330" s="24"/>
      <c r="DX330" s="24"/>
      <c r="DY330" s="24"/>
      <c r="DZ330" s="24"/>
      <c r="EA330" s="24"/>
      <c r="EB330" s="24"/>
      <c r="EC330" s="24"/>
    </row>
    <row r="331" spans="2:133" ht="10.050000000000001" customHeight="1" x14ac:dyDescent="0.25">
      <c r="B331" s="7"/>
      <c r="C331" s="24"/>
      <c r="D331" s="24"/>
      <c r="G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4"/>
      <c r="CI331" s="24"/>
      <c r="CJ331" s="24"/>
      <c r="CK331" s="24"/>
      <c r="CL331" s="24"/>
      <c r="CM331" s="24"/>
      <c r="CN331" s="24"/>
      <c r="CO331" s="24"/>
      <c r="CP331" s="24"/>
      <c r="CQ331" s="24"/>
      <c r="CR331" s="24"/>
      <c r="CS331" s="24"/>
      <c r="CT331" s="24"/>
      <c r="CU331" s="24"/>
      <c r="CV331" s="24"/>
      <c r="CW331" s="24"/>
      <c r="CX331" s="24"/>
      <c r="CY331" s="24"/>
      <c r="CZ331" s="24"/>
      <c r="DA331" s="24"/>
      <c r="DB331" s="24"/>
      <c r="DC331" s="24"/>
      <c r="DD331" s="24"/>
      <c r="DE331" s="24"/>
      <c r="DF331" s="24"/>
      <c r="DG331" s="24"/>
      <c r="DH331" s="24"/>
      <c r="DI331" s="24"/>
      <c r="DJ331" s="24"/>
      <c r="DK331" s="24"/>
      <c r="DL331" s="24"/>
      <c r="DM331" s="24"/>
      <c r="DN331" s="24"/>
      <c r="DO331" s="24"/>
      <c r="DP331" s="24"/>
      <c r="DQ331" s="24"/>
      <c r="DR331" s="24"/>
      <c r="DS331" s="24"/>
      <c r="DT331" s="24"/>
      <c r="DU331" s="24"/>
      <c r="DV331" s="24"/>
      <c r="DW331" s="24"/>
      <c r="DX331" s="24"/>
      <c r="DY331" s="24"/>
      <c r="DZ331" s="24"/>
      <c r="EA331" s="24"/>
      <c r="EB331" s="24"/>
      <c r="EC331" s="24"/>
    </row>
    <row r="332" spans="2:133" ht="10.050000000000001" customHeight="1" x14ac:dyDescent="0.25">
      <c r="B332" s="7"/>
      <c r="C332" s="24"/>
      <c r="D332" s="24"/>
      <c r="G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4"/>
      <c r="CI332" s="24"/>
      <c r="CJ332" s="24"/>
      <c r="CK332" s="24"/>
      <c r="CL332" s="24"/>
      <c r="CM332" s="24"/>
      <c r="CN332" s="24"/>
      <c r="CO332" s="24"/>
      <c r="CP332" s="24"/>
      <c r="CQ332" s="24"/>
      <c r="CR332" s="24"/>
      <c r="CS332" s="24"/>
      <c r="CT332" s="24"/>
      <c r="CU332" s="24"/>
      <c r="CV332" s="24"/>
      <c r="CW332" s="24"/>
      <c r="CX332" s="24"/>
      <c r="CY332" s="24"/>
      <c r="CZ332" s="24"/>
      <c r="DA332" s="24"/>
      <c r="DB332" s="24"/>
      <c r="DC332" s="24"/>
      <c r="DD332" s="24"/>
      <c r="DE332" s="24"/>
      <c r="DF332" s="24"/>
      <c r="DG332" s="24"/>
      <c r="DH332" s="24"/>
      <c r="DI332" s="24"/>
      <c r="DJ332" s="24"/>
      <c r="DK332" s="24"/>
      <c r="DL332" s="24"/>
      <c r="DM332" s="24"/>
      <c r="DN332" s="24"/>
      <c r="DO332" s="24"/>
      <c r="DP332" s="24"/>
      <c r="DQ332" s="24"/>
      <c r="DR332" s="24"/>
      <c r="DS332" s="24"/>
      <c r="DT332" s="24"/>
      <c r="DU332" s="24"/>
      <c r="DV332" s="24"/>
      <c r="DW332" s="24"/>
      <c r="DX332" s="24"/>
      <c r="DY332" s="24"/>
      <c r="DZ332" s="24"/>
      <c r="EA332" s="24"/>
      <c r="EB332" s="24"/>
      <c r="EC332" s="24"/>
    </row>
    <row r="333" spans="2:133" ht="10.050000000000001" customHeight="1" x14ac:dyDescent="0.25">
      <c r="B333" s="7"/>
      <c r="C333" s="24"/>
      <c r="D333" s="24"/>
      <c r="G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  <c r="CN333" s="24"/>
      <c r="CO333" s="24"/>
      <c r="CP333" s="24"/>
      <c r="CQ333" s="24"/>
      <c r="CR333" s="24"/>
      <c r="CS333" s="24"/>
      <c r="CT333" s="24"/>
      <c r="CU333" s="24"/>
      <c r="CV333" s="24"/>
      <c r="CW333" s="24"/>
      <c r="CX333" s="24"/>
      <c r="CY333" s="24"/>
      <c r="CZ333" s="24"/>
      <c r="DA333" s="24"/>
      <c r="DB333" s="24"/>
      <c r="DC333" s="24"/>
      <c r="DD333" s="24"/>
      <c r="DE333" s="24"/>
      <c r="DF333" s="24"/>
      <c r="DG333" s="24"/>
      <c r="DH333" s="24"/>
      <c r="DI333" s="24"/>
      <c r="DJ333" s="24"/>
      <c r="DK333" s="24"/>
      <c r="DL333" s="24"/>
      <c r="DM333" s="24"/>
      <c r="DN333" s="24"/>
      <c r="DO333" s="24"/>
      <c r="DP333" s="24"/>
      <c r="DQ333" s="24"/>
      <c r="DR333" s="24"/>
      <c r="DS333" s="24"/>
      <c r="DT333" s="24"/>
      <c r="DU333" s="24"/>
      <c r="DV333" s="24"/>
      <c r="DW333" s="24"/>
      <c r="DX333" s="24"/>
      <c r="DY333" s="24"/>
      <c r="DZ333" s="24"/>
      <c r="EA333" s="24"/>
      <c r="EB333" s="24"/>
      <c r="EC333" s="24"/>
    </row>
    <row r="334" spans="2:133" ht="10.050000000000001" customHeight="1" x14ac:dyDescent="0.25">
      <c r="B334" s="7"/>
      <c r="C334" s="24"/>
      <c r="D334" s="24"/>
      <c r="G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  <c r="CN334" s="24"/>
      <c r="CO334" s="24"/>
      <c r="CP334" s="24"/>
      <c r="CQ334" s="24"/>
      <c r="CR334" s="24"/>
      <c r="CS334" s="24"/>
      <c r="CT334" s="24"/>
      <c r="CU334" s="24"/>
      <c r="CV334" s="24"/>
      <c r="CW334" s="24"/>
      <c r="CX334" s="24"/>
      <c r="CY334" s="24"/>
      <c r="CZ334" s="24"/>
      <c r="DA334" s="24"/>
      <c r="DB334" s="24"/>
      <c r="DC334" s="24"/>
      <c r="DD334" s="24"/>
      <c r="DE334" s="24"/>
      <c r="DF334" s="24"/>
      <c r="DG334" s="24"/>
      <c r="DH334" s="24"/>
      <c r="DI334" s="24"/>
      <c r="DJ334" s="24"/>
      <c r="DK334" s="24"/>
      <c r="DL334" s="24"/>
      <c r="DM334" s="24"/>
      <c r="DN334" s="24"/>
      <c r="DO334" s="24"/>
      <c r="DP334" s="24"/>
      <c r="DQ334" s="24"/>
      <c r="DR334" s="24"/>
      <c r="DS334" s="24"/>
      <c r="DT334" s="24"/>
      <c r="DU334" s="24"/>
      <c r="DV334" s="24"/>
      <c r="DW334" s="24"/>
      <c r="DX334" s="24"/>
      <c r="DY334" s="24"/>
      <c r="DZ334" s="24"/>
      <c r="EA334" s="24"/>
      <c r="EB334" s="24"/>
      <c r="EC334" s="24"/>
    </row>
    <row r="335" spans="2:133" ht="10.050000000000001" customHeight="1" x14ac:dyDescent="0.25">
      <c r="B335" s="7"/>
      <c r="C335" s="24"/>
      <c r="D335" s="24"/>
      <c r="G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4"/>
      <c r="CC335" s="24"/>
      <c r="CD335" s="24"/>
      <c r="CE335" s="24"/>
      <c r="CF335" s="24"/>
      <c r="CG335" s="24"/>
      <c r="CH335" s="24"/>
      <c r="CI335" s="24"/>
      <c r="CJ335" s="24"/>
      <c r="CK335" s="24"/>
      <c r="CL335" s="24"/>
      <c r="CM335" s="24"/>
      <c r="CN335" s="24"/>
      <c r="CO335" s="24"/>
      <c r="CP335" s="24"/>
      <c r="CQ335" s="24"/>
      <c r="CR335" s="24"/>
      <c r="CS335" s="24"/>
      <c r="CT335" s="24"/>
      <c r="CU335" s="24"/>
      <c r="CV335" s="24"/>
      <c r="CW335" s="24"/>
      <c r="CX335" s="24"/>
      <c r="CY335" s="24"/>
      <c r="CZ335" s="24"/>
      <c r="DA335" s="24"/>
      <c r="DB335" s="24"/>
      <c r="DC335" s="24"/>
      <c r="DD335" s="24"/>
      <c r="DE335" s="24"/>
      <c r="DF335" s="24"/>
      <c r="DG335" s="24"/>
      <c r="DH335" s="24"/>
      <c r="DI335" s="24"/>
      <c r="DJ335" s="24"/>
      <c r="DK335" s="24"/>
      <c r="DL335" s="24"/>
      <c r="DM335" s="24"/>
      <c r="DN335" s="24"/>
      <c r="DO335" s="24"/>
      <c r="DP335" s="24"/>
      <c r="DQ335" s="24"/>
      <c r="DR335" s="24"/>
      <c r="DS335" s="24"/>
      <c r="DT335" s="24"/>
      <c r="DU335" s="24"/>
      <c r="DV335" s="24"/>
      <c r="DW335" s="24"/>
      <c r="DX335" s="24"/>
      <c r="DY335" s="24"/>
      <c r="DZ335" s="24"/>
      <c r="EA335" s="24"/>
      <c r="EB335" s="24"/>
      <c r="EC335" s="24"/>
    </row>
    <row r="336" spans="2:133" ht="10.050000000000001" customHeight="1" x14ac:dyDescent="0.25">
      <c r="B336" s="7"/>
      <c r="C336" s="24"/>
      <c r="D336" s="24"/>
      <c r="G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  <c r="CN336" s="24"/>
      <c r="CO336" s="24"/>
      <c r="CP336" s="24"/>
      <c r="CQ336" s="24"/>
      <c r="CR336" s="24"/>
      <c r="CS336" s="24"/>
      <c r="CT336" s="24"/>
      <c r="CU336" s="24"/>
      <c r="CV336" s="24"/>
      <c r="CW336" s="24"/>
      <c r="CX336" s="24"/>
      <c r="CY336" s="24"/>
      <c r="CZ336" s="24"/>
      <c r="DA336" s="24"/>
      <c r="DB336" s="24"/>
      <c r="DC336" s="24"/>
      <c r="DD336" s="24"/>
      <c r="DE336" s="24"/>
      <c r="DF336" s="24"/>
      <c r="DG336" s="24"/>
      <c r="DH336" s="24"/>
      <c r="DI336" s="24"/>
      <c r="DJ336" s="24"/>
      <c r="DK336" s="24"/>
      <c r="DL336" s="24"/>
      <c r="DM336" s="24"/>
      <c r="DN336" s="24"/>
      <c r="DO336" s="24"/>
      <c r="DP336" s="24"/>
      <c r="DQ336" s="24"/>
      <c r="DR336" s="24"/>
      <c r="DS336" s="24"/>
      <c r="DT336" s="24"/>
      <c r="DU336" s="24"/>
      <c r="DV336" s="24"/>
      <c r="DW336" s="24"/>
      <c r="DX336" s="24"/>
      <c r="DY336" s="24"/>
      <c r="DZ336" s="24"/>
      <c r="EA336" s="24"/>
      <c r="EB336" s="24"/>
      <c r="EC336" s="24"/>
    </row>
    <row r="337" spans="2:133" ht="10.050000000000001" customHeight="1" x14ac:dyDescent="0.25">
      <c r="B337" s="7"/>
      <c r="C337" s="24"/>
      <c r="D337" s="24"/>
      <c r="G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4"/>
      <c r="CI337" s="24"/>
      <c r="CJ337" s="24"/>
      <c r="CK337" s="24"/>
      <c r="CL337" s="24"/>
      <c r="CM337" s="24"/>
      <c r="CN337" s="24"/>
      <c r="CO337" s="24"/>
      <c r="CP337" s="24"/>
      <c r="CQ337" s="24"/>
      <c r="CR337" s="24"/>
      <c r="CS337" s="24"/>
      <c r="CT337" s="24"/>
      <c r="CU337" s="24"/>
      <c r="CV337" s="24"/>
      <c r="CW337" s="24"/>
      <c r="CX337" s="24"/>
      <c r="CY337" s="24"/>
      <c r="CZ337" s="24"/>
      <c r="DA337" s="24"/>
      <c r="DB337" s="24"/>
      <c r="DC337" s="24"/>
      <c r="DD337" s="24"/>
      <c r="DE337" s="24"/>
      <c r="DF337" s="24"/>
      <c r="DG337" s="24"/>
      <c r="DH337" s="24"/>
      <c r="DI337" s="24"/>
      <c r="DJ337" s="24"/>
      <c r="DK337" s="24"/>
      <c r="DL337" s="24"/>
      <c r="DM337" s="24"/>
      <c r="DN337" s="24"/>
      <c r="DO337" s="24"/>
      <c r="DP337" s="24"/>
      <c r="DQ337" s="24"/>
      <c r="DR337" s="24"/>
      <c r="DS337" s="24"/>
      <c r="DT337" s="24"/>
      <c r="DU337" s="24"/>
      <c r="DV337" s="24"/>
      <c r="DW337" s="24"/>
      <c r="DX337" s="24"/>
      <c r="DY337" s="24"/>
      <c r="DZ337" s="24"/>
      <c r="EA337" s="24"/>
      <c r="EB337" s="24"/>
      <c r="EC337" s="24"/>
    </row>
    <row r="338" spans="2:133" ht="10.050000000000001" customHeight="1" x14ac:dyDescent="0.25">
      <c r="B338" s="7"/>
      <c r="C338" s="24"/>
      <c r="D338" s="24"/>
      <c r="G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4"/>
      <c r="CI338" s="24"/>
      <c r="CJ338" s="24"/>
      <c r="CK338" s="24"/>
      <c r="CL338" s="24"/>
      <c r="CM338" s="24"/>
      <c r="CN338" s="24"/>
      <c r="CO338" s="24"/>
      <c r="CP338" s="24"/>
      <c r="CQ338" s="24"/>
      <c r="CR338" s="24"/>
      <c r="CS338" s="24"/>
      <c r="CT338" s="24"/>
      <c r="CU338" s="24"/>
      <c r="CV338" s="24"/>
      <c r="CW338" s="24"/>
      <c r="CX338" s="24"/>
      <c r="CY338" s="24"/>
      <c r="CZ338" s="24"/>
      <c r="DA338" s="24"/>
      <c r="DB338" s="24"/>
      <c r="DC338" s="24"/>
      <c r="DD338" s="24"/>
      <c r="DE338" s="24"/>
      <c r="DF338" s="24"/>
      <c r="DG338" s="24"/>
      <c r="DH338" s="24"/>
      <c r="DI338" s="24"/>
      <c r="DJ338" s="24"/>
      <c r="DK338" s="24"/>
      <c r="DL338" s="24"/>
      <c r="DM338" s="24"/>
      <c r="DN338" s="24"/>
      <c r="DO338" s="24"/>
      <c r="DP338" s="24"/>
      <c r="DQ338" s="24"/>
      <c r="DR338" s="24"/>
      <c r="DS338" s="24"/>
      <c r="DT338" s="24"/>
      <c r="DU338" s="24"/>
      <c r="DV338" s="24"/>
      <c r="DW338" s="24"/>
      <c r="DX338" s="24"/>
      <c r="DY338" s="24"/>
      <c r="DZ338" s="24"/>
      <c r="EA338" s="24"/>
      <c r="EB338" s="24"/>
      <c r="EC338" s="24"/>
    </row>
    <row r="339" spans="2:133" ht="10.050000000000001" customHeight="1" x14ac:dyDescent="0.25">
      <c r="B339" s="7"/>
      <c r="C339" s="24"/>
      <c r="D339" s="24"/>
      <c r="G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  <c r="CN339" s="24"/>
      <c r="CO339" s="24"/>
      <c r="CP339" s="24"/>
      <c r="CQ339" s="24"/>
      <c r="CR339" s="24"/>
      <c r="CS339" s="24"/>
      <c r="CT339" s="24"/>
      <c r="CU339" s="24"/>
      <c r="CV339" s="24"/>
      <c r="CW339" s="24"/>
      <c r="CX339" s="24"/>
      <c r="CY339" s="24"/>
      <c r="CZ339" s="24"/>
      <c r="DA339" s="24"/>
      <c r="DB339" s="24"/>
      <c r="DC339" s="24"/>
      <c r="DD339" s="24"/>
      <c r="DE339" s="24"/>
      <c r="DF339" s="24"/>
      <c r="DG339" s="24"/>
      <c r="DH339" s="24"/>
      <c r="DI339" s="24"/>
      <c r="DJ339" s="24"/>
      <c r="DK339" s="24"/>
      <c r="DL339" s="24"/>
      <c r="DM339" s="24"/>
      <c r="DN339" s="24"/>
      <c r="DO339" s="24"/>
      <c r="DP339" s="24"/>
      <c r="DQ339" s="24"/>
      <c r="DR339" s="24"/>
      <c r="DS339" s="24"/>
      <c r="DT339" s="24"/>
      <c r="DU339" s="24"/>
      <c r="DV339" s="24"/>
      <c r="DW339" s="24"/>
      <c r="DX339" s="24"/>
      <c r="DY339" s="24"/>
      <c r="DZ339" s="24"/>
      <c r="EA339" s="24"/>
      <c r="EB339" s="24"/>
      <c r="EC339" s="24"/>
    </row>
    <row r="340" spans="2:133" ht="10.050000000000001" customHeight="1" x14ac:dyDescent="0.25">
      <c r="B340" s="7"/>
      <c r="C340" s="24"/>
      <c r="D340" s="24"/>
      <c r="G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  <c r="CN340" s="24"/>
      <c r="CO340" s="24"/>
      <c r="CP340" s="24"/>
      <c r="CQ340" s="24"/>
      <c r="CR340" s="24"/>
      <c r="CS340" s="24"/>
      <c r="CT340" s="24"/>
      <c r="CU340" s="24"/>
      <c r="CV340" s="24"/>
      <c r="CW340" s="24"/>
      <c r="CX340" s="24"/>
      <c r="CY340" s="24"/>
      <c r="CZ340" s="24"/>
      <c r="DA340" s="24"/>
      <c r="DB340" s="24"/>
      <c r="DC340" s="24"/>
      <c r="DD340" s="24"/>
      <c r="DE340" s="24"/>
      <c r="DF340" s="24"/>
      <c r="DG340" s="24"/>
      <c r="DH340" s="24"/>
      <c r="DI340" s="24"/>
      <c r="DJ340" s="24"/>
      <c r="DK340" s="24"/>
      <c r="DL340" s="24"/>
      <c r="DM340" s="24"/>
      <c r="DN340" s="24"/>
      <c r="DO340" s="24"/>
      <c r="DP340" s="24"/>
      <c r="DQ340" s="24"/>
      <c r="DR340" s="24"/>
      <c r="DS340" s="24"/>
      <c r="DT340" s="24"/>
      <c r="DU340" s="24"/>
      <c r="DV340" s="24"/>
      <c r="DW340" s="24"/>
      <c r="DX340" s="24"/>
      <c r="DY340" s="24"/>
      <c r="DZ340" s="24"/>
      <c r="EA340" s="24"/>
      <c r="EB340" s="24"/>
      <c r="EC340" s="24"/>
    </row>
    <row r="341" spans="2:133" ht="10.050000000000001" customHeight="1" x14ac:dyDescent="0.25">
      <c r="B341" s="7"/>
      <c r="C341" s="24"/>
      <c r="D341" s="24"/>
      <c r="G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  <c r="CN341" s="24"/>
      <c r="CO341" s="24"/>
      <c r="CP341" s="24"/>
      <c r="CQ341" s="24"/>
      <c r="CR341" s="24"/>
      <c r="CS341" s="24"/>
      <c r="CT341" s="24"/>
      <c r="CU341" s="24"/>
      <c r="CV341" s="24"/>
      <c r="CW341" s="24"/>
      <c r="CX341" s="24"/>
      <c r="CY341" s="24"/>
      <c r="CZ341" s="24"/>
      <c r="DA341" s="24"/>
      <c r="DB341" s="24"/>
      <c r="DC341" s="24"/>
      <c r="DD341" s="24"/>
      <c r="DE341" s="24"/>
      <c r="DF341" s="24"/>
      <c r="DG341" s="24"/>
      <c r="DH341" s="24"/>
      <c r="DI341" s="24"/>
      <c r="DJ341" s="24"/>
      <c r="DK341" s="24"/>
      <c r="DL341" s="24"/>
      <c r="DM341" s="24"/>
      <c r="DN341" s="24"/>
      <c r="DO341" s="24"/>
      <c r="DP341" s="24"/>
      <c r="DQ341" s="24"/>
      <c r="DR341" s="24"/>
      <c r="DS341" s="24"/>
      <c r="DT341" s="24"/>
      <c r="DU341" s="24"/>
      <c r="DV341" s="24"/>
      <c r="DW341" s="24"/>
      <c r="DX341" s="24"/>
      <c r="DY341" s="24"/>
      <c r="DZ341" s="24"/>
      <c r="EA341" s="24"/>
      <c r="EB341" s="24"/>
      <c r="EC341" s="24"/>
    </row>
    <row r="342" spans="2:133" ht="10.050000000000001" customHeight="1" x14ac:dyDescent="0.25">
      <c r="B342" s="7"/>
      <c r="C342" s="24"/>
      <c r="D342" s="24"/>
      <c r="G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4"/>
      <c r="CI342" s="24"/>
      <c r="CJ342" s="24"/>
      <c r="CK342" s="24"/>
      <c r="CL342" s="24"/>
      <c r="CM342" s="24"/>
      <c r="CN342" s="24"/>
      <c r="CO342" s="24"/>
      <c r="CP342" s="24"/>
      <c r="CQ342" s="24"/>
      <c r="CR342" s="24"/>
      <c r="CS342" s="24"/>
      <c r="CT342" s="24"/>
      <c r="CU342" s="24"/>
      <c r="CV342" s="24"/>
      <c r="CW342" s="24"/>
      <c r="CX342" s="24"/>
      <c r="CY342" s="24"/>
      <c r="CZ342" s="24"/>
      <c r="DA342" s="24"/>
      <c r="DB342" s="24"/>
      <c r="DC342" s="24"/>
      <c r="DD342" s="24"/>
      <c r="DE342" s="24"/>
      <c r="DF342" s="24"/>
      <c r="DG342" s="24"/>
      <c r="DH342" s="24"/>
      <c r="DI342" s="24"/>
      <c r="DJ342" s="24"/>
      <c r="DK342" s="24"/>
      <c r="DL342" s="24"/>
      <c r="DM342" s="24"/>
      <c r="DN342" s="24"/>
      <c r="DO342" s="24"/>
      <c r="DP342" s="24"/>
      <c r="DQ342" s="24"/>
      <c r="DR342" s="24"/>
      <c r="DS342" s="24"/>
      <c r="DT342" s="24"/>
      <c r="DU342" s="24"/>
      <c r="DV342" s="24"/>
      <c r="DW342" s="24"/>
      <c r="DX342" s="24"/>
      <c r="DY342" s="24"/>
      <c r="DZ342" s="24"/>
      <c r="EA342" s="24"/>
      <c r="EB342" s="24"/>
      <c r="EC342" s="24"/>
    </row>
    <row r="343" spans="2:133" ht="10.050000000000001" customHeight="1" x14ac:dyDescent="0.25">
      <c r="B343" s="7"/>
      <c r="C343" s="24"/>
      <c r="D343" s="24"/>
      <c r="G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  <c r="CN343" s="24"/>
      <c r="CO343" s="24"/>
      <c r="CP343" s="24"/>
      <c r="CQ343" s="24"/>
      <c r="CR343" s="24"/>
      <c r="CS343" s="24"/>
      <c r="CT343" s="24"/>
      <c r="CU343" s="24"/>
      <c r="CV343" s="24"/>
      <c r="CW343" s="24"/>
      <c r="CX343" s="24"/>
      <c r="CY343" s="24"/>
      <c r="CZ343" s="24"/>
      <c r="DA343" s="24"/>
      <c r="DB343" s="24"/>
      <c r="DC343" s="24"/>
      <c r="DD343" s="24"/>
      <c r="DE343" s="24"/>
      <c r="DF343" s="24"/>
      <c r="DG343" s="24"/>
      <c r="DH343" s="24"/>
      <c r="DI343" s="24"/>
      <c r="DJ343" s="24"/>
      <c r="DK343" s="24"/>
      <c r="DL343" s="24"/>
      <c r="DM343" s="24"/>
      <c r="DN343" s="24"/>
      <c r="DO343" s="24"/>
      <c r="DP343" s="24"/>
      <c r="DQ343" s="24"/>
      <c r="DR343" s="24"/>
      <c r="DS343" s="24"/>
      <c r="DT343" s="24"/>
      <c r="DU343" s="24"/>
      <c r="DV343" s="24"/>
      <c r="DW343" s="24"/>
      <c r="DX343" s="24"/>
      <c r="DY343" s="24"/>
      <c r="DZ343" s="24"/>
      <c r="EA343" s="24"/>
      <c r="EB343" s="24"/>
      <c r="EC343" s="24"/>
    </row>
    <row r="344" spans="2:133" ht="10.050000000000001" customHeight="1" x14ac:dyDescent="0.25">
      <c r="B344" s="7"/>
      <c r="C344" s="24"/>
      <c r="D344" s="24"/>
      <c r="G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  <c r="CN344" s="24"/>
      <c r="CO344" s="24"/>
      <c r="CP344" s="24"/>
      <c r="CQ344" s="24"/>
      <c r="CR344" s="24"/>
      <c r="CS344" s="24"/>
      <c r="CT344" s="24"/>
      <c r="CU344" s="24"/>
      <c r="CV344" s="24"/>
      <c r="CW344" s="24"/>
      <c r="CX344" s="24"/>
      <c r="CY344" s="24"/>
      <c r="CZ344" s="24"/>
      <c r="DA344" s="24"/>
      <c r="DB344" s="24"/>
      <c r="DC344" s="24"/>
      <c r="DD344" s="24"/>
      <c r="DE344" s="24"/>
      <c r="DF344" s="24"/>
      <c r="DG344" s="24"/>
      <c r="DH344" s="24"/>
      <c r="DI344" s="24"/>
      <c r="DJ344" s="24"/>
      <c r="DK344" s="24"/>
      <c r="DL344" s="24"/>
      <c r="DM344" s="24"/>
      <c r="DN344" s="24"/>
      <c r="DO344" s="24"/>
      <c r="DP344" s="24"/>
      <c r="DQ344" s="24"/>
      <c r="DR344" s="24"/>
      <c r="DS344" s="24"/>
      <c r="DT344" s="24"/>
      <c r="DU344" s="24"/>
      <c r="DV344" s="24"/>
      <c r="DW344" s="24"/>
      <c r="DX344" s="24"/>
      <c r="DY344" s="24"/>
      <c r="DZ344" s="24"/>
      <c r="EA344" s="24"/>
      <c r="EB344" s="24"/>
      <c r="EC344" s="24"/>
    </row>
    <row r="345" spans="2:133" ht="10.050000000000001" customHeight="1" x14ac:dyDescent="0.25">
      <c r="B345" s="7"/>
      <c r="C345" s="24"/>
      <c r="D345" s="24"/>
      <c r="G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  <c r="CN345" s="24"/>
      <c r="CO345" s="24"/>
      <c r="CP345" s="24"/>
      <c r="CQ345" s="24"/>
      <c r="CR345" s="24"/>
      <c r="CS345" s="24"/>
      <c r="CT345" s="24"/>
      <c r="CU345" s="24"/>
      <c r="CV345" s="24"/>
      <c r="CW345" s="24"/>
      <c r="CX345" s="24"/>
      <c r="CY345" s="24"/>
      <c r="CZ345" s="24"/>
      <c r="DA345" s="24"/>
      <c r="DB345" s="24"/>
      <c r="DC345" s="24"/>
      <c r="DD345" s="24"/>
      <c r="DE345" s="24"/>
      <c r="DF345" s="24"/>
      <c r="DG345" s="24"/>
      <c r="DH345" s="24"/>
      <c r="DI345" s="24"/>
      <c r="DJ345" s="24"/>
      <c r="DK345" s="24"/>
      <c r="DL345" s="24"/>
      <c r="DM345" s="24"/>
      <c r="DN345" s="24"/>
      <c r="DO345" s="24"/>
      <c r="DP345" s="24"/>
      <c r="DQ345" s="24"/>
      <c r="DR345" s="24"/>
      <c r="DS345" s="24"/>
      <c r="DT345" s="24"/>
      <c r="DU345" s="24"/>
      <c r="DV345" s="24"/>
      <c r="DW345" s="24"/>
      <c r="DX345" s="24"/>
      <c r="DY345" s="24"/>
      <c r="DZ345" s="24"/>
      <c r="EA345" s="24"/>
      <c r="EB345" s="24"/>
      <c r="EC345" s="24"/>
    </row>
    <row r="346" spans="2:133" ht="10.050000000000001" customHeight="1" x14ac:dyDescent="0.25">
      <c r="B346" s="7"/>
      <c r="C346" s="24"/>
      <c r="D346" s="24"/>
      <c r="G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  <c r="CN346" s="24"/>
      <c r="CO346" s="24"/>
      <c r="CP346" s="24"/>
      <c r="CQ346" s="24"/>
      <c r="CR346" s="24"/>
      <c r="CS346" s="24"/>
      <c r="CT346" s="24"/>
      <c r="CU346" s="24"/>
      <c r="CV346" s="24"/>
      <c r="CW346" s="24"/>
      <c r="CX346" s="24"/>
      <c r="CY346" s="24"/>
      <c r="CZ346" s="24"/>
      <c r="DA346" s="24"/>
      <c r="DB346" s="24"/>
      <c r="DC346" s="24"/>
      <c r="DD346" s="24"/>
      <c r="DE346" s="24"/>
      <c r="DF346" s="24"/>
      <c r="DG346" s="24"/>
      <c r="DH346" s="24"/>
      <c r="DI346" s="24"/>
      <c r="DJ346" s="24"/>
      <c r="DK346" s="24"/>
      <c r="DL346" s="24"/>
      <c r="DM346" s="24"/>
      <c r="DN346" s="24"/>
      <c r="DO346" s="24"/>
      <c r="DP346" s="24"/>
      <c r="DQ346" s="24"/>
      <c r="DR346" s="24"/>
      <c r="DS346" s="24"/>
      <c r="DT346" s="24"/>
      <c r="DU346" s="24"/>
      <c r="DV346" s="24"/>
      <c r="DW346" s="24"/>
      <c r="DX346" s="24"/>
      <c r="DY346" s="24"/>
      <c r="DZ346" s="24"/>
      <c r="EA346" s="24"/>
      <c r="EB346" s="24"/>
      <c r="EC346" s="24"/>
    </row>
    <row r="347" spans="2:133" ht="10.050000000000001" customHeight="1" x14ac:dyDescent="0.25">
      <c r="B347" s="7"/>
      <c r="C347" s="24"/>
      <c r="D347" s="24"/>
      <c r="G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  <c r="CN347" s="24"/>
      <c r="CO347" s="24"/>
      <c r="CP347" s="24"/>
      <c r="CQ347" s="24"/>
      <c r="CR347" s="24"/>
      <c r="CS347" s="24"/>
      <c r="CT347" s="24"/>
      <c r="CU347" s="24"/>
      <c r="CV347" s="24"/>
      <c r="CW347" s="24"/>
      <c r="CX347" s="24"/>
      <c r="CY347" s="24"/>
      <c r="CZ347" s="24"/>
      <c r="DA347" s="24"/>
      <c r="DB347" s="24"/>
      <c r="DC347" s="24"/>
      <c r="DD347" s="24"/>
      <c r="DE347" s="24"/>
      <c r="DF347" s="24"/>
      <c r="DG347" s="24"/>
      <c r="DH347" s="24"/>
      <c r="DI347" s="24"/>
      <c r="DJ347" s="24"/>
      <c r="DK347" s="24"/>
      <c r="DL347" s="24"/>
      <c r="DM347" s="24"/>
      <c r="DN347" s="24"/>
      <c r="DO347" s="24"/>
      <c r="DP347" s="24"/>
      <c r="DQ347" s="24"/>
      <c r="DR347" s="24"/>
      <c r="DS347" s="24"/>
      <c r="DT347" s="24"/>
      <c r="DU347" s="24"/>
      <c r="DV347" s="24"/>
      <c r="DW347" s="24"/>
      <c r="DX347" s="24"/>
      <c r="DY347" s="24"/>
      <c r="DZ347" s="24"/>
      <c r="EA347" s="24"/>
      <c r="EB347" s="24"/>
      <c r="EC347" s="24"/>
    </row>
    <row r="348" spans="2:133" ht="10.050000000000001" customHeight="1" x14ac:dyDescent="0.25">
      <c r="B348" s="7"/>
      <c r="C348" s="24"/>
      <c r="D348" s="24"/>
      <c r="G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  <c r="CN348" s="24"/>
      <c r="CO348" s="24"/>
      <c r="CP348" s="24"/>
      <c r="CQ348" s="24"/>
      <c r="CR348" s="24"/>
      <c r="CS348" s="24"/>
      <c r="CT348" s="24"/>
      <c r="CU348" s="24"/>
      <c r="CV348" s="24"/>
      <c r="CW348" s="24"/>
      <c r="CX348" s="24"/>
      <c r="CY348" s="24"/>
      <c r="CZ348" s="24"/>
      <c r="DA348" s="24"/>
      <c r="DB348" s="24"/>
      <c r="DC348" s="24"/>
      <c r="DD348" s="24"/>
      <c r="DE348" s="24"/>
      <c r="DF348" s="24"/>
      <c r="DG348" s="24"/>
      <c r="DH348" s="24"/>
      <c r="DI348" s="24"/>
      <c r="DJ348" s="24"/>
      <c r="DK348" s="24"/>
      <c r="DL348" s="24"/>
      <c r="DM348" s="24"/>
      <c r="DN348" s="24"/>
      <c r="DO348" s="24"/>
      <c r="DP348" s="24"/>
      <c r="DQ348" s="24"/>
      <c r="DR348" s="24"/>
      <c r="DS348" s="24"/>
      <c r="DT348" s="24"/>
      <c r="DU348" s="24"/>
      <c r="DV348" s="24"/>
      <c r="DW348" s="24"/>
      <c r="DX348" s="24"/>
      <c r="DY348" s="24"/>
      <c r="DZ348" s="24"/>
      <c r="EA348" s="24"/>
      <c r="EB348" s="24"/>
      <c r="EC348" s="24"/>
    </row>
    <row r="349" spans="2:133" ht="10.050000000000001" customHeight="1" x14ac:dyDescent="0.25">
      <c r="B349" s="7"/>
      <c r="C349" s="24"/>
      <c r="D349" s="24"/>
      <c r="G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  <c r="CN349" s="24"/>
      <c r="CO349" s="24"/>
      <c r="CP349" s="24"/>
      <c r="CQ349" s="24"/>
      <c r="CR349" s="24"/>
      <c r="CS349" s="24"/>
      <c r="CT349" s="24"/>
      <c r="CU349" s="24"/>
      <c r="CV349" s="24"/>
      <c r="CW349" s="24"/>
      <c r="CX349" s="24"/>
      <c r="CY349" s="24"/>
      <c r="CZ349" s="24"/>
      <c r="DA349" s="24"/>
      <c r="DB349" s="24"/>
      <c r="DC349" s="24"/>
      <c r="DD349" s="24"/>
      <c r="DE349" s="24"/>
      <c r="DF349" s="24"/>
      <c r="DG349" s="24"/>
      <c r="DH349" s="24"/>
      <c r="DI349" s="24"/>
      <c r="DJ349" s="24"/>
      <c r="DK349" s="24"/>
      <c r="DL349" s="24"/>
      <c r="DM349" s="24"/>
      <c r="DN349" s="24"/>
      <c r="DO349" s="24"/>
      <c r="DP349" s="24"/>
      <c r="DQ349" s="24"/>
      <c r="DR349" s="24"/>
      <c r="DS349" s="24"/>
      <c r="DT349" s="24"/>
      <c r="DU349" s="24"/>
      <c r="DV349" s="24"/>
      <c r="DW349" s="24"/>
      <c r="DX349" s="24"/>
      <c r="DY349" s="24"/>
      <c r="DZ349" s="24"/>
      <c r="EA349" s="24"/>
      <c r="EB349" s="24"/>
      <c r="EC349" s="24"/>
    </row>
    <row r="350" spans="2:133" ht="10.050000000000001" customHeight="1" x14ac:dyDescent="0.25">
      <c r="B350" s="7"/>
      <c r="C350" s="24"/>
      <c r="D350" s="24"/>
      <c r="G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  <c r="CN350" s="24"/>
      <c r="CO350" s="24"/>
      <c r="CP350" s="24"/>
      <c r="CQ350" s="24"/>
      <c r="CR350" s="24"/>
      <c r="CS350" s="24"/>
      <c r="CT350" s="24"/>
      <c r="CU350" s="24"/>
      <c r="CV350" s="24"/>
      <c r="CW350" s="24"/>
      <c r="CX350" s="24"/>
      <c r="CY350" s="24"/>
      <c r="CZ350" s="24"/>
      <c r="DA350" s="24"/>
      <c r="DB350" s="24"/>
      <c r="DC350" s="24"/>
      <c r="DD350" s="24"/>
      <c r="DE350" s="24"/>
      <c r="DF350" s="24"/>
      <c r="DG350" s="24"/>
      <c r="DH350" s="24"/>
      <c r="DI350" s="24"/>
      <c r="DJ350" s="24"/>
      <c r="DK350" s="24"/>
      <c r="DL350" s="24"/>
      <c r="DM350" s="24"/>
      <c r="DN350" s="24"/>
      <c r="DO350" s="24"/>
      <c r="DP350" s="24"/>
      <c r="DQ350" s="24"/>
      <c r="DR350" s="24"/>
      <c r="DS350" s="24"/>
      <c r="DT350" s="24"/>
      <c r="DU350" s="24"/>
      <c r="DV350" s="24"/>
      <c r="DW350" s="24"/>
      <c r="DX350" s="24"/>
      <c r="DY350" s="24"/>
      <c r="DZ350" s="24"/>
      <c r="EA350" s="24"/>
      <c r="EB350" s="24"/>
      <c r="EC350" s="24"/>
    </row>
    <row r="351" spans="2:133" ht="10.050000000000001" customHeight="1" x14ac:dyDescent="0.25">
      <c r="B351" s="7"/>
      <c r="C351" s="24"/>
      <c r="D351" s="24"/>
      <c r="G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  <c r="CN351" s="24"/>
      <c r="CO351" s="24"/>
      <c r="CP351" s="24"/>
      <c r="CQ351" s="24"/>
      <c r="CR351" s="24"/>
      <c r="CS351" s="24"/>
      <c r="CT351" s="24"/>
      <c r="CU351" s="24"/>
      <c r="CV351" s="24"/>
      <c r="CW351" s="24"/>
      <c r="CX351" s="24"/>
      <c r="CY351" s="24"/>
      <c r="CZ351" s="24"/>
      <c r="DA351" s="24"/>
      <c r="DB351" s="24"/>
      <c r="DC351" s="24"/>
      <c r="DD351" s="24"/>
      <c r="DE351" s="24"/>
      <c r="DF351" s="24"/>
      <c r="DG351" s="24"/>
      <c r="DH351" s="24"/>
      <c r="DI351" s="24"/>
      <c r="DJ351" s="24"/>
      <c r="DK351" s="24"/>
      <c r="DL351" s="24"/>
      <c r="DM351" s="24"/>
      <c r="DN351" s="24"/>
      <c r="DO351" s="24"/>
      <c r="DP351" s="24"/>
      <c r="DQ351" s="24"/>
      <c r="DR351" s="24"/>
      <c r="DS351" s="24"/>
      <c r="DT351" s="24"/>
      <c r="DU351" s="24"/>
      <c r="DV351" s="24"/>
      <c r="DW351" s="24"/>
      <c r="DX351" s="24"/>
      <c r="DY351" s="24"/>
      <c r="DZ351" s="24"/>
      <c r="EA351" s="24"/>
      <c r="EB351" s="24"/>
      <c r="EC351" s="24"/>
    </row>
    <row r="352" spans="2:133" ht="10.050000000000001" customHeight="1" x14ac:dyDescent="0.25">
      <c r="B352" s="7"/>
      <c r="C352" s="24"/>
      <c r="D352" s="24"/>
      <c r="G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  <c r="CN352" s="24"/>
      <c r="CO352" s="24"/>
      <c r="CP352" s="24"/>
      <c r="CQ352" s="24"/>
      <c r="CR352" s="24"/>
      <c r="CS352" s="24"/>
      <c r="CT352" s="24"/>
      <c r="CU352" s="24"/>
      <c r="CV352" s="24"/>
      <c r="CW352" s="24"/>
      <c r="CX352" s="24"/>
      <c r="CY352" s="24"/>
      <c r="CZ352" s="24"/>
      <c r="DA352" s="24"/>
      <c r="DB352" s="24"/>
      <c r="DC352" s="24"/>
      <c r="DD352" s="24"/>
      <c r="DE352" s="24"/>
      <c r="DF352" s="24"/>
      <c r="DG352" s="24"/>
      <c r="DH352" s="24"/>
      <c r="DI352" s="24"/>
      <c r="DJ352" s="24"/>
      <c r="DK352" s="24"/>
      <c r="DL352" s="24"/>
      <c r="DM352" s="24"/>
      <c r="DN352" s="24"/>
      <c r="DO352" s="24"/>
      <c r="DP352" s="24"/>
      <c r="DQ352" s="24"/>
      <c r="DR352" s="24"/>
      <c r="DS352" s="24"/>
      <c r="DT352" s="24"/>
      <c r="DU352" s="24"/>
      <c r="DV352" s="24"/>
      <c r="DW352" s="24"/>
      <c r="DX352" s="24"/>
      <c r="DY352" s="24"/>
      <c r="DZ352" s="24"/>
      <c r="EA352" s="24"/>
      <c r="EB352" s="24"/>
      <c r="EC352" s="24"/>
    </row>
    <row r="353" spans="2:133" ht="10.050000000000001" customHeight="1" x14ac:dyDescent="0.25">
      <c r="B353" s="7"/>
      <c r="C353" s="24"/>
      <c r="D353" s="24"/>
      <c r="G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  <c r="CN353" s="24"/>
      <c r="CO353" s="24"/>
      <c r="CP353" s="24"/>
      <c r="CQ353" s="24"/>
      <c r="CR353" s="24"/>
      <c r="CS353" s="24"/>
      <c r="CT353" s="24"/>
      <c r="CU353" s="24"/>
      <c r="CV353" s="24"/>
      <c r="CW353" s="24"/>
      <c r="CX353" s="24"/>
      <c r="CY353" s="24"/>
      <c r="CZ353" s="24"/>
      <c r="DA353" s="24"/>
      <c r="DB353" s="24"/>
      <c r="DC353" s="24"/>
      <c r="DD353" s="24"/>
      <c r="DE353" s="24"/>
      <c r="DF353" s="24"/>
      <c r="DG353" s="24"/>
      <c r="DH353" s="24"/>
      <c r="DI353" s="24"/>
      <c r="DJ353" s="24"/>
      <c r="DK353" s="24"/>
      <c r="DL353" s="24"/>
      <c r="DM353" s="24"/>
      <c r="DN353" s="24"/>
      <c r="DO353" s="24"/>
      <c r="DP353" s="24"/>
      <c r="DQ353" s="24"/>
      <c r="DR353" s="24"/>
      <c r="DS353" s="24"/>
      <c r="DT353" s="24"/>
      <c r="DU353" s="24"/>
      <c r="DV353" s="24"/>
      <c r="DW353" s="24"/>
      <c r="DX353" s="24"/>
      <c r="DY353" s="24"/>
      <c r="DZ353" s="24"/>
      <c r="EA353" s="24"/>
      <c r="EB353" s="24"/>
      <c r="EC353" s="24"/>
    </row>
    <row r="354" spans="2:133" ht="10.050000000000001" customHeight="1" x14ac:dyDescent="0.25">
      <c r="B354" s="7"/>
      <c r="C354" s="24"/>
      <c r="D354" s="24"/>
      <c r="G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  <c r="CN354" s="24"/>
      <c r="CO354" s="24"/>
      <c r="CP354" s="24"/>
      <c r="CQ354" s="24"/>
      <c r="CR354" s="24"/>
      <c r="CS354" s="24"/>
      <c r="CT354" s="24"/>
      <c r="CU354" s="24"/>
      <c r="CV354" s="24"/>
      <c r="CW354" s="24"/>
      <c r="CX354" s="24"/>
      <c r="CY354" s="24"/>
      <c r="CZ354" s="24"/>
      <c r="DA354" s="24"/>
      <c r="DB354" s="24"/>
      <c r="DC354" s="24"/>
      <c r="DD354" s="24"/>
      <c r="DE354" s="24"/>
      <c r="DF354" s="24"/>
      <c r="DG354" s="24"/>
      <c r="DH354" s="24"/>
      <c r="DI354" s="24"/>
      <c r="DJ354" s="24"/>
      <c r="DK354" s="24"/>
      <c r="DL354" s="24"/>
      <c r="DM354" s="24"/>
      <c r="DN354" s="24"/>
      <c r="DO354" s="24"/>
      <c r="DP354" s="24"/>
      <c r="DQ354" s="24"/>
      <c r="DR354" s="24"/>
      <c r="DS354" s="24"/>
      <c r="DT354" s="24"/>
      <c r="DU354" s="24"/>
      <c r="DV354" s="24"/>
      <c r="DW354" s="24"/>
      <c r="DX354" s="24"/>
      <c r="DY354" s="24"/>
      <c r="DZ354" s="24"/>
      <c r="EA354" s="24"/>
      <c r="EB354" s="24"/>
      <c r="EC354" s="24"/>
    </row>
    <row r="355" spans="2:133" ht="10.050000000000001" customHeight="1" x14ac:dyDescent="0.25">
      <c r="B355" s="7"/>
      <c r="C355" s="24"/>
      <c r="D355" s="24"/>
      <c r="G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  <c r="CN355" s="24"/>
      <c r="CO355" s="24"/>
      <c r="CP355" s="24"/>
      <c r="CQ355" s="24"/>
      <c r="CR355" s="24"/>
      <c r="CS355" s="24"/>
      <c r="CT355" s="24"/>
      <c r="CU355" s="24"/>
      <c r="CV355" s="24"/>
      <c r="CW355" s="24"/>
      <c r="CX355" s="24"/>
      <c r="CY355" s="24"/>
      <c r="CZ355" s="24"/>
      <c r="DA355" s="24"/>
      <c r="DB355" s="24"/>
      <c r="DC355" s="24"/>
      <c r="DD355" s="24"/>
      <c r="DE355" s="24"/>
      <c r="DF355" s="24"/>
      <c r="DG355" s="24"/>
      <c r="DH355" s="24"/>
      <c r="DI355" s="24"/>
      <c r="DJ355" s="24"/>
      <c r="DK355" s="24"/>
      <c r="DL355" s="24"/>
      <c r="DM355" s="24"/>
      <c r="DN355" s="24"/>
      <c r="DO355" s="24"/>
      <c r="DP355" s="24"/>
      <c r="DQ355" s="24"/>
      <c r="DR355" s="24"/>
      <c r="DS355" s="24"/>
      <c r="DT355" s="24"/>
      <c r="DU355" s="24"/>
      <c r="DV355" s="24"/>
      <c r="DW355" s="24"/>
      <c r="DX355" s="24"/>
      <c r="DY355" s="24"/>
      <c r="DZ355" s="24"/>
      <c r="EA355" s="24"/>
      <c r="EB355" s="24"/>
      <c r="EC355" s="24"/>
    </row>
    <row r="356" spans="2:133" ht="10.050000000000001" customHeight="1" x14ac:dyDescent="0.25">
      <c r="B356" s="7"/>
      <c r="C356" s="24"/>
      <c r="D356" s="24"/>
      <c r="G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  <c r="CN356" s="24"/>
      <c r="CO356" s="24"/>
      <c r="CP356" s="24"/>
      <c r="CQ356" s="24"/>
      <c r="CR356" s="24"/>
      <c r="CS356" s="24"/>
      <c r="CT356" s="24"/>
      <c r="CU356" s="24"/>
      <c r="CV356" s="24"/>
      <c r="CW356" s="24"/>
      <c r="CX356" s="24"/>
      <c r="CY356" s="24"/>
      <c r="CZ356" s="24"/>
      <c r="DA356" s="24"/>
      <c r="DB356" s="24"/>
      <c r="DC356" s="24"/>
      <c r="DD356" s="24"/>
      <c r="DE356" s="24"/>
      <c r="DF356" s="24"/>
      <c r="DG356" s="24"/>
      <c r="DH356" s="24"/>
      <c r="DI356" s="24"/>
      <c r="DJ356" s="24"/>
      <c r="DK356" s="24"/>
      <c r="DL356" s="24"/>
      <c r="DM356" s="24"/>
      <c r="DN356" s="24"/>
      <c r="DO356" s="24"/>
      <c r="DP356" s="24"/>
      <c r="DQ356" s="24"/>
      <c r="DR356" s="24"/>
      <c r="DS356" s="24"/>
      <c r="DT356" s="24"/>
      <c r="DU356" s="24"/>
      <c r="DV356" s="24"/>
      <c r="DW356" s="24"/>
      <c r="DX356" s="24"/>
      <c r="DY356" s="24"/>
      <c r="DZ356" s="24"/>
      <c r="EA356" s="24"/>
      <c r="EB356" s="24"/>
      <c r="EC356" s="24"/>
    </row>
    <row r="357" spans="2:133" ht="10.050000000000001" customHeight="1" x14ac:dyDescent="0.25">
      <c r="B357" s="7"/>
      <c r="C357" s="24"/>
      <c r="D357" s="24"/>
      <c r="G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4"/>
      <c r="CI357" s="24"/>
      <c r="CJ357" s="24"/>
      <c r="CK357" s="24"/>
      <c r="CL357" s="24"/>
      <c r="CM357" s="24"/>
      <c r="CN357" s="24"/>
      <c r="CO357" s="24"/>
      <c r="CP357" s="24"/>
      <c r="CQ357" s="24"/>
      <c r="CR357" s="24"/>
      <c r="CS357" s="24"/>
      <c r="CT357" s="24"/>
      <c r="CU357" s="24"/>
      <c r="CV357" s="24"/>
      <c r="CW357" s="24"/>
      <c r="CX357" s="24"/>
      <c r="CY357" s="24"/>
      <c r="CZ357" s="24"/>
      <c r="DA357" s="24"/>
      <c r="DB357" s="24"/>
      <c r="DC357" s="24"/>
      <c r="DD357" s="24"/>
      <c r="DE357" s="24"/>
      <c r="DF357" s="24"/>
      <c r="DG357" s="24"/>
      <c r="DH357" s="24"/>
      <c r="DI357" s="24"/>
      <c r="DJ357" s="24"/>
      <c r="DK357" s="24"/>
      <c r="DL357" s="24"/>
      <c r="DM357" s="24"/>
      <c r="DN357" s="24"/>
      <c r="DO357" s="24"/>
      <c r="DP357" s="24"/>
      <c r="DQ357" s="24"/>
      <c r="DR357" s="24"/>
      <c r="DS357" s="24"/>
      <c r="DT357" s="24"/>
      <c r="DU357" s="24"/>
      <c r="DV357" s="24"/>
      <c r="DW357" s="24"/>
      <c r="DX357" s="24"/>
      <c r="DY357" s="24"/>
      <c r="DZ357" s="24"/>
      <c r="EA357" s="24"/>
      <c r="EB357" s="24"/>
      <c r="EC357" s="24"/>
    </row>
    <row r="358" spans="2:133" ht="10.050000000000001" customHeight="1" x14ac:dyDescent="0.25">
      <c r="B358" s="7"/>
      <c r="C358" s="24"/>
      <c r="D358" s="24"/>
      <c r="G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4"/>
      <c r="CI358" s="24"/>
      <c r="CJ358" s="24"/>
      <c r="CK358" s="24"/>
      <c r="CL358" s="24"/>
      <c r="CM358" s="24"/>
      <c r="CN358" s="24"/>
      <c r="CO358" s="24"/>
      <c r="CP358" s="24"/>
      <c r="CQ358" s="24"/>
      <c r="CR358" s="24"/>
      <c r="CS358" s="24"/>
      <c r="CT358" s="24"/>
      <c r="CU358" s="24"/>
      <c r="CV358" s="24"/>
      <c r="CW358" s="24"/>
      <c r="CX358" s="24"/>
      <c r="CY358" s="24"/>
      <c r="CZ358" s="24"/>
      <c r="DA358" s="24"/>
      <c r="DB358" s="24"/>
      <c r="DC358" s="24"/>
      <c r="DD358" s="24"/>
      <c r="DE358" s="24"/>
      <c r="DF358" s="24"/>
      <c r="DG358" s="24"/>
      <c r="DH358" s="24"/>
      <c r="DI358" s="24"/>
      <c r="DJ358" s="24"/>
      <c r="DK358" s="24"/>
      <c r="DL358" s="24"/>
      <c r="DM358" s="24"/>
      <c r="DN358" s="24"/>
      <c r="DO358" s="24"/>
      <c r="DP358" s="24"/>
      <c r="DQ358" s="24"/>
      <c r="DR358" s="24"/>
      <c r="DS358" s="24"/>
      <c r="DT358" s="24"/>
      <c r="DU358" s="24"/>
      <c r="DV358" s="24"/>
      <c r="DW358" s="24"/>
      <c r="DX358" s="24"/>
      <c r="DY358" s="24"/>
      <c r="DZ358" s="24"/>
      <c r="EA358" s="24"/>
      <c r="EB358" s="24"/>
      <c r="EC358" s="24"/>
    </row>
    <row r="359" spans="2:133" ht="10.050000000000001" customHeight="1" x14ac:dyDescent="0.25">
      <c r="B359" s="7"/>
      <c r="C359" s="24"/>
      <c r="D359" s="24"/>
      <c r="G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  <c r="CN359" s="24"/>
      <c r="CO359" s="24"/>
      <c r="CP359" s="24"/>
      <c r="CQ359" s="24"/>
      <c r="CR359" s="24"/>
      <c r="CS359" s="24"/>
      <c r="CT359" s="24"/>
      <c r="CU359" s="24"/>
      <c r="CV359" s="24"/>
      <c r="CW359" s="24"/>
      <c r="CX359" s="24"/>
      <c r="CY359" s="24"/>
      <c r="CZ359" s="24"/>
      <c r="DA359" s="24"/>
      <c r="DB359" s="24"/>
      <c r="DC359" s="24"/>
      <c r="DD359" s="24"/>
      <c r="DE359" s="24"/>
      <c r="DF359" s="24"/>
      <c r="DG359" s="24"/>
      <c r="DH359" s="24"/>
      <c r="DI359" s="24"/>
      <c r="DJ359" s="24"/>
      <c r="DK359" s="24"/>
      <c r="DL359" s="24"/>
      <c r="DM359" s="24"/>
      <c r="DN359" s="24"/>
      <c r="DO359" s="24"/>
      <c r="DP359" s="24"/>
      <c r="DQ359" s="24"/>
      <c r="DR359" s="24"/>
      <c r="DS359" s="24"/>
      <c r="DT359" s="24"/>
      <c r="DU359" s="24"/>
      <c r="DV359" s="24"/>
      <c r="DW359" s="24"/>
      <c r="DX359" s="24"/>
      <c r="DY359" s="24"/>
      <c r="DZ359" s="24"/>
      <c r="EA359" s="24"/>
      <c r="EB359" s="24"/>
      <c r="EC359" s="24"/>
    </row>
    <row r="360" spans="2:133" ht="10.050000000000001" customHeight="1" x14ac:dyDescent="0.25">
      <c r="B360" s="7"/>
      <c r="C360" s="24"/>
      <c r="D360" s="24"/>
      <c r="G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  <c r="CN360" s="24"/>
      <c r="CO360" s="24"/>
      <c r="CP360" s="24"/>
      <c r="CQ360" s="24"/>
      <c r="CR360" s="24"/>
      <c r="CS360" s="24"/>
      <c r="CT360" s="24"/>
      <c r="CU360" s="24"/>
      <c r="CV360" s="24"/>
      <c r="CW360" s="24"/>
      <c r="CX360" s="24"/>
      <c r="CY360" s="24"/>
      <c r="CZ360" s="24"/>
      <c r="DA360" s="24"/>
      <c r="DB360" s="24"/>
      <c r="DC360" s="24"/>
      <c r="DD360" s="24"/>
      <c r="DE360" s="24"/>
      <c r="DF360" s="24"/>
      <c r="DG360" s="24"/>
      <c r="DH360" s="24"/>
      <c r="DI360" s="24"/>
      <c r="DJ360" s="24"/>
      <c r="DK360" s="24"/>
      <c r="DL360" s="24"/>
      <c r="DM360" s="24"/>
      <c r="DN360" s="24"/>
      <c r="DO360" s="24"/>
      <c r="DP360" s="24"/>
      <c r="DQ360" s="24"/>
      <c r="DR360" s="24"/>
      <c r="DS360" s="24"/>
      <c r="DT360" s="24"/>
      <c r="DU360" s="24"/>
      <c r="DV360" s="24"/>
      <c r="DW360" s="24"/>
      <c r="DX360" s="24"/>
      <c r="DY360" s="24"/>
      <c r="DZ360" s="24"/>
      <c r="EA360" s="24"/>
      <c r="EB360" s="24"/>
      <c r="EC360" s="24"/>
    </row>
    <row r="361" spans="2:133" ht="10.050000000000001" customHeight="1" x14ac:dyDescent="0.25">
      <c r="B361" s="7"/>
      <c r="C361" s="24"/>
      <c r="D361" s="24"/>
      <c r="G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CB361" s="24"/>
      <c r="CC361" s="24"/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  <c r="CN361" s="24"/>
      <c r="CO361" s="24"/>
      <c r="CP361" s="24"/>
      <c r="CQ361" s="24"/>
      <c r="CR361" s="24"/>
      <c r="CS361" s="24"/>
      <c r="CT361" s="24"/>
      <c r="CU361" s="24"/>
      <c r="CV361" s="24"/>
      <c r="CW361" s="24"/>
      <c r="CX361" s="24"/>
      <c r="CY361" s="24"/>
      <c r="CZ361" s="24"/>
      <c r="DA361" s="24"/>
      <c r="DB361" s="24"/>
      <c r="DC361" s="24"/>
      <c r="DD361" s="24"/>
      <c r="DE361" s="24"/>
      <c r="DF361" s="24"/>
      <c r="DG361" s="24"/>
      <c r="DH361" s="24"/>
      <c r="DI361" s="24"/>
      <c r="DJ361" s="24"/>
      <c r="DK361" s="24"/>
      <c r="DL361" s="24"/>
      <c r="DM361" s="24"/>
      <c r="DN361" s="24"/>
      <c r="DO361" s="24"/>
      <c r="DP361" s="24"/>
      <c r="DQ361" s="24"/>
      <c r="DR361" s="24"/>
      <c r="DS361" s="24"/>
      <c r="DT361" s="24"/>
      <c r="DU361" s="24"/>
      <c r="DV361" s="24"/>
      <c r="DW361" s="24"/>
      <c r="DX361" s="24"/>
      <c r="DY361" s="24"/>
      <c r="DZ361" s="24"/>
      <c r="EA361" s="24"/>
      <c r="EB361" s="24"/>
      <c r="EC361" s="24"/>
    </row>
    <row r="362" spans="2:133" ht="10.050000000000001" customHeight="1" x14ac:dyDescent="0.25">
      <c r="B362" s="7"/>
      <c r="C362" s="24"/>
      <c r="D362" s="24"/>
      <c r="G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CB362" s="24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  <c r="CN362" s="24"/>
      <c r="CO362" s="24"/>
      <c r="CP362" s="24"/>
      <c r="CQ362" s="24"/>
      <c r="CR362" s="24"/>
      <c r="CS362" s="24"/>
      <c r="CT362" s="24"/>
      <c r="CU362" s="24"/>
      <c r="CV362" s="24"/>
      <c r="CW362" s="24"/>
      <c r="CX362" s="24"/>
      <c r="CY362" s="24"/>
      <c r="CZ362" s="24"/>
      <c r="DA362" s="24"/>
      <c r="DB362" s="24"/>
      <c r="DC362" s="24"/>
      <c r="DD362" s="24"/>
      <c r="DE362" s="24"/>
      <c r="DF362" s="24"/>
      <c r="DG362" s="24"/>
      <c r="DH362" s="24"/>
      <c r="DI362" s="24"/>
      <c r="DJ362" s="24"/>
      <c r="DK362" s="24"/>
      <c r="DL362" s="24"/>
      <c r="DM362" s="24"/>
      <c r="DN362" s="24"/>
      <c r="DO362" s="24"/>
      <c r="DP362" s="24"/>
      <c r="DQ362" s="24"/>
      <c r="DR362" s="24"/>
      <c r="DS362" s="24"/>
      <c r="DT362" s="24"/>
      <c r="DU362" s="24"/>
      <c r="DV362" s="24"/>
      <c r="DW362" s="24"/>
      <c r="DX362" s="24"/>
      <c r="DY362" s="24"/>
      <c r="DZ362" s="24"/>
      <c r="EA362" s="24"/>
      <c r="EB362" s="24"/>
      <c r="EC362" s="24"/>
    </row>
    <row r="363" spans="2:133" ht="10.050000000000001" customHeight="1" x14ac:dyDescent="0.25">
      <c r="B363" s="7"/>
      <c r="C363" s="24"/>
      <c r="D363" s="24"/>
      <c r="G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  <c r="CN363" s="24"/>
      <c r="CO363" s="24"/>
      <c r="CP363" s="24"/>
      <c r="CQ363" s="24"/>
      <c r="CR363" s="24"/>
      <c r="CS363" s="24"/>
      <c r="CT363" s="24"/>
      <c r="CU363" s="24"/>
      <c r="CV363" s="24"/>
      <c r="CW363" s="24"/>
      <c r="CX363" s="24"/>
      <c r="CY363" s="24"/>
      <c r="CZ363" s="24"/>
      <c r="DA363" s="24"/>
      <c r="DB363" s="24"/>
      <c r="DC363" s="24"/>
      <c r="DD363" s="24"/>
      <c r="DE363" s="24"/>
      <c r="DF363" s="24"/>
      <c r="DG363" s="24"/>
      <c r="DH363" s="24"/>
      <c r="DI363" s="24"/>
      <c r="DJ363" s="24"/>
      <c r="DK363" s="24"/>
      <c r="DL363" s="24"/>
      <c r="DM363" s="24"/>
      <c r="DN363" s="24"/>
      <c r="DO363" s="24"/>
      <c r="DP363" s="24"/>
      <c r="DQ363" s="24"/>
      <c r="DR363" s="24"/>
      <c r="DS363" s="24"/>
      <c r="DT363" s="24"/>
      <c r="DU363" s="24"/>
      <c r="DV363" s="24"/>
      <c r="DW363" s="24"/>
      <c r="DX363" s="24"/>
      <c r="DY363" s="24"/>
      <c r="DZ363" s="24"/>
      <c r="EA363" s="24"/>
      <c r="EB363" s="24"/>
      <c r="EC363" s="24"/>
    </row>
    <row r="364" spans="2:133" ht="10.050000000000001" customHeight="1" x14ac:dyDescent="0.25">
      <c r="B364" s="7"/>
      <c r="C364" s="24"/>
      <c r="D364" s="24"/>
      <c r="G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  <c r="CN364" s="24"/>
      <c r="CO364" s="24"/>
      <c r="CP364" s="24"/>
      <c r="CQ364" s="24"/>
      <c r="CR364" s="24"/>
      <c r="CS364" s="24"/>
      <c r="CT364" s="24"/>
      <c r="CU364" s="24"/>
      <c r="CV364" s="24"/>
      <c r="CW364" s="24"/>
      <c r="CX364" s="24"/>
      <c r="CY364" s="24"/>
      <c r="CZ364" s="24"/>
      <c r="DA364" s="24"/>
      <c r="DB364" s="24"/>
      <c r="DC364" s="24"/>
      <c r="DD364" s="24"/>
      <c r="DE364" s="24"/>
      <c r="DF364" s="24"/>
      <c r="DG364" s="24"/>
      <c r="DH364" s="24"/>
      <c r="DI364" s="24"/>
      <c r="DJ364" s="24"/>
      <c r="DK364" s="24"/>
      <c r="DL364" s="24"/>
      <c r="DM364" s="24"/>
      <c r="DN364" s="24"/>
      <c r="DO364" s="24"/>
      <c r="DP364" s="24"/>
      <c r="DQ364" s="24"/>
      <c r="DR364" s="24"/>
      <c r="DS364" s="24"/>
      <c r="DT364" s="24"/>
      <c r="DU364" s="24"/>
      <c r="DV364" s="24"/>
      <c r="DW364" s="24"/>
      <c r="DX364" s="24"/>
      <c r="DY364" s="24"/>
      <c r="DZ364" s="24"/>
      <c r="EA364" s="24"/>
      <c r="EB364" s="24"/>
      <c r="EC364" s="24"/>
    </row>
    <row r="365" spans="2:133" ht="10.050000000000001" customHeight="1" x14ac:dyDescent="0.25">
      <c r="B365" s="7"/>
      <c r="C365" s="24"/>
      <c r="D365" s="24"/>
      <c r="G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  <c r="CN365" s="24"/>
      <c r="CO365" s="24"/>
      <c r="CP365" s="24"/>
      <c r="CQ365" s="24"/>
      <c r="CR365" s="24"/>
      <c r="CS365" s="24"/>
      <c r="CT365" s="24"/>
      <c r="CU365" s="24"/>
      <c r="CV365" s="24"/>
      <c r="CW365" s="24"/>
      <c r="CX365" s="24"/>
      <c r="CY365" s="24"/>
      <c r="CZ365" s="24"/>
      <c r="DA365" s="24"/>
      <c r="DB365" s="24"/>
      <c r="DC365" s="24"/>
      <c r="DD365" s="24"/>
      <c r="DE365" s="24"/>
      <c r="DF365" s="24"/>
      <c r="DG365" s="24"/>
      <c r="DH365" s="24"/>
      <c r="DI365" s="24"/>
      <c r="DJ365" s="24"/>
      <c r="DK365" s="24"/>
      <c r="DL365" s="24"/>
      <c r="DM365" s="24"/>
      <c r="DN365" s="24"/>
      <c r="DO365" s="24"/>
      <c r="DP365" s="24"/>
      <c r="DQ365" s="24"/>
      <c r="DR365" s="24"/>
      <c r="DS365" s="24"/>
      <c r="DT365" s="24"/>
      <c r="DU365" s="24"/>
      <c r="DV365" s="24"/>
      <c r="DW365" s="24"/>
      <c r="DX365" s="24"/>
      <c r="DY365" s="24"/>
      <c r="DZ365" s="24"/>
      <c r="EA365" s="24"/>
      <c r="EB365" s="24"/>
      <c r="EC365" s="24"/>
    </row>
    <row r="366" spans="2:133" ht="10.050000000000001" customHeight="1" x14ac:dyDescent="0.25">
      <c r="B366" s="7"/>
      <c r="C366" s="24"/>
      <c r="D366" s="24"/>
      <c r="G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  <c r="CN366" s="24"/>
      <c r="CO366" s="24"/>
      <c r="CP366" s="24"/>
      <c r="CQ366" s="24"/>
      <c r="CR366" s="24"/>
      <c r="CS366" s="24"/>
      <c r="CT366" s="24"/>
      <c r="CU366" s="24"/>
      <c r="CV366" s="24"/>
      <c r="CW366" s="24"/>
      <c r="CX366" s="24"/>
      <c r="CY366" s="24"/>
      <c r="CZ366" s="24"/>
      <c r="DA366" s="24"/>
      <c r="DB366" s="24"/>
      <c r="DC366" s="24"/>
      <c r="DD366" s="24"/>
      <c r="DE366" s="24"/>
      <c r="DF366" s="24"/>
      <c r="DG366" s="24"/>
      <c r="DH366" s="24"/>
      <c r="DI366" s="24"/>
      <c r="DJ366" s="24"/>
      <c r="DK366" s="24"/>
      <c r="DL366" s="24"/>
      <c r="DM366" s="24"/>
      <c r="DN366" s="24"/>
      <c r="DO366" s="24"/>
      <c r="DP366" s="24"/>
      <c r="DQ366" s="24"/>
      <c r="DR366" s="24"/>
      <c r="DS366" s="24"/>
      <c r="DT366" s="24"/>
      <c r="DU366" s="24"/>
      <c r="DV366" s="24"/>
      <c r="DW366" s="24"/>
      <c r="DX366" s="24"/>
      <c r="DY366" s="24"/>
      <c r="DZ366" s="24"/>
      <c r="EA366" s="24"/>
      <c r="EB366" s="24"/>
      <c r="EC366" s="24"/>
    </row>
    <row r="367" spans="2:133" ht="10.050000000000001" customHeight="1" x14ac:dyDescent="0.25">
      <c r="B367" s="7"/>
      <c r="C367" s="24"/>
      <c r="D367" s="24"/>
      <c r="G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  <c r="CN367" s="24"/>
      <c r="CO367" s="24"/>
      <c r="CP367" s="24"/>
      <c r="CQ367" s="24"/>
      <c r="CR367" s="24"/>
      <c r="CS367" s="24"/>
      <c r="CT367" s="24"/>
      <c r="CU367" s="24"/>
      <c r="CV367" s="24"/>
      <c r="CW367" s="24"/>
      <c r="CX367" s="24"/>
      <c r="CY367" s="24"/>
      <c r="CZ367" s="24"/>
      <c r="DA367" s="24"/>
      <c r="DB367" s="24"/>
      <c r="DC367" s="24"/>
      <c r="DD367" s="24"/>
      <c r="DE367" s="24"/>
      <c r="DF367" s="24"/>
      <c r="DG367" s="24"/>
      <c r="DH367" s="24"/>
      <c r="DI367" s="24"/>
      <c r="DJ367" s="24"/>
      <c r="DK367" s="24"/>
      <c r="DL367" s="24"/>
      <c r="DM367" s="24"/>
      <c r="DN367" s="24"/>
      <c r="DO367" s="24"/>
      <c r="DP367" s="24"/>
      <c r="DQ367" s="24"/>
      <c r="DR367" s="24"/>
      <c r="DS367" s="24"/>
      <c r="DT367" s="24"/>
      <c r="DU367" s="24"/>
      <c r="DV367" s="24"/>
      <c r="DW367" s="24"/>
      <c r="DX367" s="24"/>
      <c r="DY367" s="24"/>
      <c r="DZ367" s="24"/>
      <c r="EA367" s="24"/>
      <c r="EB367" s="24"/>
      <c r="EC367" s="24"/>
    </row>
    <row r="368" spans="2:133" ht="10.050000000000001" customHeight="1" x14ac:dyDescent="0.25">
      <c r="B368" s="7"/>
      <c r="C368" s="24"/>
      <c r="D368" s="24"/>
      <c r="G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  <c r="CN368" s="24"/>
      <c r="CO368" s="24"/>
      <c r="CP368" s="24"/>
      <c r="CQ368" s="24"/>
      <c r="CR368" s="24"/>
      <c r="CS368" s="24"/>
      <c r="CT368" s="24"/>
      <c r="CU368" s="24"/>
      <c r="CV368" s="24"/>
      <c r="CW368" s="24"/>
      <c r="CX368" s="24"/>
      <c r="CY368" s="24"/>
      <c r="CZ368" s="24"/>
      <c r="DA368" s="24"/>
      <c r="DB368" s="24"/>
      <c r="DC368" s="24"/>
      <c r="DD368" s="24"/>
      <c r="DE368" s="24"/>
      <c r="DF368" s="24"/>
      <c r="DG368" s="24"/>
      <c r="DH368" s="24"/>
      <c r="DI368" s="24"/>
      <c r="DJ368" s="24"/>
      <c r="DK368" s="24"/>
      <c r="DL368" s="24"/>
      <c r="DM368" s="24"/>
      <c r="DN368" s="24"/>
      <c r="DO368" s="24"/>
      <c r="DP368" s="24"/>
      <c r="DQ368" s="24"/>
      <c r="DR368" s="24"/>
      <c r="DS368" s="24"/>
      <c r="DT368" s="24"/>
      <c r="DU368" s="24"/>
      <c r="DV368" s="24"/>
      <c r="DW368" s="24"/>
      <c r="DX368" s="24"/>
      <c r="DY368" s="24"/>
      <c r="DZ368" s="24"/>
      <c r="EA368" s="24"/>
      <c r="EB368" s="24"/>
      <c r="EC368" s="24"/>
    </row>
    <row r="369" spans="2:133" ht="10.050000000000001" customHeight="1" x14ac:dyDescent="0.25">
      <c r="B369" s="7"/>
      <c r="C369" s="24"/>
      <c r="D369" s="24"/>
      <c r="G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  <c r="CN369" s="24"/>
      <c r="CO369" s="24"/>
      <c r="CP369" s="24"/>
      <c r="CQ369" s="24"/>
      <c r="CR369" s="24"/>
      <c r="CS369" s="24"/>
      <c r="CT369" s="24"/>
      <c r="CU369" s="24"/>
      <c r="CV369" s="24"/>
      <c r="CW369" s="24"/>
      <c r="CX369" s="24"/>
      <c r="CY369" s="24"/>
      <c r="CZ369" s="24"/>
      <c r="DA369" s="24"/>
      <c r="DB369" s="24"/>
      <c r="DC369" s="24"/>
      <c r="DD369" s="24"/>
      <c r="DE369" s="24"/>
      <c r="DF369" s="24"/>
      <c r="DG369" s="24"/>
      <c r="DH369" s="24"/>
      <c r="DI369" s="24"/>
      <c r="DJ369" s="24"/>
      <c r="DK369" s="24"/>
      <c r="DL369" s="24"/>
      <c r="DM369" s="24"/>
      <c r="DN369" s="24"/>
      <c r="DO369" s="24"/>
      <c r="DP369" s="24"/>
      <c r="DQ369" s="24"/>
      <c r="DR369" s="24"/>
      <c r="DS369" s="24"/>
      <c r="DT369" s="24"/>
      <c r="DU369" s="24"/>
      <c r="DV369" s="24"/>
      <c r="DW369" s="24"/>
      <c r="DX369" s="24"/>
      <c r="DY369" s="24"/>
      <c r="DZ369" s="24"/>
      <c r="EA369" s="24"/>
      <c r="EB369" s="24"/>
      <c r="EC369" s="24"/>
    </row>
    <row r="370" spans="2:133" ht="10.050000000000001" customHeight="1" x14ac:dyDescent="0.25">
      <c r="B370" s="7"/>
      <c r="C370" s="24"/>
      <c r="D370" s="24"/>
      <c r="G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  <c r="CN370" s="24"/>
      <c r="CO370" s="24"/>
      <c r="CP370" s="24"/>
      <c r="CQ370" s="24"/>
      <c r="CR370" s="24"/>
      <c r="CS370" s="24"/>
      <c r="CT370" s="24"/>
      <c r="CU370" s="24"/>
      <c r="CV370" s="24"/>
      <c r="CW370" s="24"/>
      <c r="CX370" s="24"/>
      <c r="CY370" s="24"/>
      <c r="CZ370" s="24"/>
      <c r="DA370" s="24"/>
      <c r="DB370" s="24"/>
      <c r="DC370" s="24"/>
      <c r="DD370" s="24"/>
      <c r="DE370" s="24"/>
      <c r="DF370" s="24"/>
      <c r="DG370" s="24"/>
      <c r="DH370" s="24"/>
      <c r="DI370" s="24"/>
      <c r="DJ370" s="24"/>
      <c r="DK370" s="24"/>
      <c r="DL370" s="24"/>
      <c r="DM370" s="24"/>
      <c r="DN370" s="24"/>
      <c r="DO370" s="24"/>
      <c r="DP370" s="24"/>
      <c r="DQ370" s="24"/>
      <c r="DR370" s="24"/>
      <c r="DS370" s="24"/>
      <c r="DT370" s="24"/>
      <c r="DU370" s="24"/>
      <c r="DV370" s="24"/>
      <c r="DW370" s="24"/>
      <c r="DX370" s="24"/>
      <c r="DY370" s="24"/>
      <c r="DZ370" s="24"/>
      <c r="EA370" s="24"/>
      <c r="EB370" s="24"/>
      <c r="EC370" s="24"/>
    </row>
    <row r="371" spans="2:133" ht="10.050000000000001" customHeight="1" x14ac:dyDescent="0.25">
      <c r="B371" s="7"/>
      <c r="C371" s="24"/>
      <c r="D371" s="24"/>
      <c r="G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CB371" s="24"/>
      <c r="CC371" s="24"/>
      <c r="CD371" s="24"/>
      <c r="CE371" s="24"/>
      <c r="CF371" s="24"/>
      <c r="CG371" s="24"/>
      <c r="CH371" s="24"/>
      <c r="CI371" s="24"/>
      <c r="CJ371" s="24"/>
      <c r="CK371" s="24"/>
      <c r="CL371" s="24"/>
      <c r="CM371" s="24"/>
      <c r="CN371" s="24"/>
      <c r="CO371" s="24"/>
      <c r="CP371" s="24"/>
      <c r="CQ371" s="24"/>
      <c r="CR371" s="24"/>
      <c r="CS371" s="24"/>
      <c r="CT371" s="24"/>
      <c r="CU371" s="24"/>
      <c r="CV371" s="24"/>
      <c r="CW371" s="24"/>
      <c r="CX371" s="24"/>
      <c r="CY371" s="24"/>
      <c r="CZ371" s="24"/>
      <c r="DA371" s="24"/>
      <c r="DB371" s="24"/>
      <c r="DC371" s="24"/>
      <c r="DD371" s="24"/>
      <c r="DE371" s="24"/>
      <c r="DF371" s="24"/>
      <c r="DG371" s="24"/>
      <c r="DH371" s="24"/>
      <c r="DI371" s="24"/>
      <c r="DJ371" s="24"/>
      <c r="DK371" s="24"/>
      <c r="DL371" s="24"/>
      <c r="DM371" s="24"/>
      <c r="DN371" s="24"/>
      <c r="DO371" s="24"/>
      <c r="DP371" s="24"/>
      <c r="DQ371" s="24"/>
      <c r="DR371" s="24"/>
      <c r="DS371" s="24"/>
      <c r="DT371" s="24"/>
      <c r="DU371" s="24"/>
      <c r="DV371" s="24"/>
      <c r="DW371" s="24"/>
      <c r="DX371" s="24"/>
      <c r="DY371" s="24"/>
      <c r="DZ371" s="24"/>
      <c r="EA371" s="24"/>
      <c r="EB371" s="24"/>
      <c r="EC371" s="24"/>
    </row>
    <row r="372" spans="2:133" ht="10.050000000000001" customHeight="1" x14ac:dyDescent="0.25">
      <c r="B372" s="7"/>
      <c r="C372" s="24"/>
      <c r="D372" s="24"/>
      <c r="G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  <c r="CN372" s="24"/>
      <c r="CO372" s="24"/>
      <c r="CP372" s="24"/>
      <c r="CQ372" s="24"/>
      <c r="CR372" s="24"/>
      <c r="CS372" s="24"/>
      <c r="CT372" s="24"/>
      <c r="CU372" s="24"/>
      <c r="CV372" s="24"/>
      <c r="CW372" s="24"/>
      <c r="CX372" s="24"/>
      <c r="CY372" s="24"/>
      <c r="CZ372" s="24"/>
      <c r="DA372" s="24"/>
      <c r="DB372" s="24"/>
      <c r="DC372" s="24"/>
      <c r="DD372" s="24"/>
      <c r="DE372" s="24"/>
      <c r="DF372" s="24"/>
      <c r="DG372" s="24"/>
      <c r="DH372" s="24"/>
      <c r="DI372" s="24"/>
      <c r="DJ372" s="24"/>
      <c r="DK372" s="24"/>
      <c r="DL372" s="24"/>
      <c r="DM372" s="24"/>
      <c r="DN372" s="24"/>
      <c r="DO372" s="24"/>
      <c r="DP372" s="24"/>
      <c r="DQ372" s="24"/>
      <c r="DR372" s="24"/>
      <c r="DS372" s="24"/>
      <c r="DT372" s="24"/>
      <c r="DU372" s="24"/>
      <c r="DV372" s="24"/>
      <c r="DW372" s="24"/>
      <c r="DX372" s="24"/>
      <c r="DY372" s="24"/>
      <c r="DZ372" s="24"/>
      <c r="EA372" s="24"/>
      <c r="EB372" s="24"/>
      <c r="EC372" s="24"/>
    </row>
    <row r="373" spans="2:133" ht="10.050000000000001" customHeight="1" x14ac:dyDescent="0.25">
      <c r="B373" s="7"/>
      <c r="C373" s="24"/>
      <c r="D373" s="24"/>
      <c r="G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4"/>
      <c r="CI373" s="24"/>
      <c r="CJ373" s="24"/>
      <c r="CK373" s="24"/>
      <c r="CL373" s="24"/>
      <c r="CM373" s="24"/>
      <c r="CN373" s="24"/>
      <c r="CO373" s="24"/>
      <c r="CP373" s="24"/>
      <c r="CQ373" s="24"/>
      <c r="CR373" s="24"/>
      <c r="CS373" s="24"/>
      <c r="CT373" s="24"/>
      <c r="CU373" s="24"/>
      <c r="CV373" s="24"/>
      <c r="CW373" s="24"/>
      <c r="CX373" s="24"/>
      <c r="CY373" s="24"/>
      <c r="CZ373" s="24"/>
      <c r="DA373" s="24"/>
      <c r="DB373" s="24"/>
      <c r="DC373" s="24"/>
      <c r="DD373" s="24"/>
      <c r="DE373" s="24"/>
      <c r="DF373" s="24"/>
      <c r="DG373" s="24"/>
      <c r="DH373" s="24"/>
      <c r="DI373" s="24"/>
      <c r="DJ373" s="24"/>
      <c r="DK373" s="24"/>
      <c r="DL373" s="24"/>
      <c r="DM373" s="24"/>
      <c r="DN373" s="24"/>
      <c r="DO373" s="24"/>
      <c r="DP373" s="24"/>
      <c r="DQ373" s="24"/>
      <c r="DR373" s="24"/>
      <c r="DS373" s="24"/>
      <c r="DT373" s="24"/>
      <c r="DU373" s="24"/>
      <c r="DV373" s="24"/>
      <c r="DW373" s="24"/>
      <c r="DX373" s="24"/>
      <c r="DY373" s="24"/>
      <c r="DZ373" s="24"/>
      <c r="EA373" s="24"/>
      <c r="EB373" s="24"/>
      <c r="EC373" s="24"/>
    </row>
    <row r="374" spans="2:133" ht="10.050000000000001" customHeight="1" x14ac:dyDescent="0.25">
      <c r="B374" s="7"/>
      <c r="C374" s="24"/>
      <c r="D374" s="24"/>
      <c r="G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  <c r="CN374" s="24"/>
      <c r="CO374" s="24"/>
      <c r="CP374" s="24"/>
      <c r="CQ374" s="24"/>
      <c r="CR374" s="24"/>
      <c r="CS374" s="24"/>
      <c r="CT374" s="24"/>
      <c r="CU374" s="24"/>
      <c r="CV374" s="24"/>
      <c r="CW374" s="24"/>
      <c r="CX374" s="24"/>
      <c r="CY374" s="24"/>
      <c r="CZ374" s="24"/>
      <c r="DA374" s="24"/>
      <c r="DB374" s="24"/>
      <c r="DC374" s="24"/>
      <c r="DD374" s="24"/>
      <c r="DE374" s="24"/>
      <c r="DF374" s="24"/>
      <c r="DG374" s="24"/>
      <c r="DH374" s="24"/>
      <c r="DI374" s="24"/>
      <c r="DJ374" s="24"/>
      <c r="DK374" s="24"/>
      <c r="DL374" s="24"/>
      <c r="DM374" s="24"/>
      <c r="DN374" s="24"/>
      <c r="DO374" s="24"/>
      <c r="DP374" s="24"/>
      <c r="DQ374" s="24"/>
      <c r="DR374" s="24"/>
      <c r="DS374" s="24"/>
      <c r="DT374" s="24"/>
      <c r="DU374" s="24"/>
      <c r="DV374" s="24"/>
      <c r="DW374" s="24"/>
      <c r="DX374" s="24"/>
      <c r="DY374" s="24"/>
      <c r="DZ374" s="24"/>
      <c r="EA374" s="24"/>
      <c r="EB374" s="24"/>
      <c r="EC374" s="24"/>
    </row>
    <row r="375" spans="2:133" ht="10.050000000000001" customHeight="1" x14ac:dyDescent="0.25">
      <c r="B375" s="7"/>
      <c r="C375" s="24"/>
      <c r="D375" s="24"/>
      <c r="G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</row>
    <row r="376" spans="2:133" ht="10.050000000000001" customHeight="1" x14ac:dyDescent="0.25">
      <c r="B376" s="7"/>
      <c r="C376" s="24"/>
      <c r="D376" s="24"/>
      <c r="G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</row>
    <row r="377" spans="2:133" ht="10.050000000000001" customHeight="1" x14ac:dyDescent="0.25">
      <c r="B377" s="7"/>
      <c r="C377" s="24"/>
      <c r="D377" s="24"/>
      <c r="G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</row>
    <row r="378" spans="2:133" ht="10.050000000000001" customHeight="1" x14ac:dyDescent="0.25">
      <c r="B378" s="7"/>
      <c r="C378" s="24"/>
      <c r="D378" s="24"/>
      <c r="G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</row>
    <row r="379" spans="2:133" ht="10.050000000000001" customHeight="1" x14ac:dyDescent="0.25">
      <c r="B379" s="7"/>
      <c r="C379" s="24"/>
      <c r="D379" s="24"/>
      <c r="G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</row>
    <row r="380" spans="2:133" ht="10.050000000000001" customHeight="1" x14ac:dyDescent="0.25">
      <c r="B380" s="7"/>
      <c r="C380" s="24"/>
      <c r="D380" s="24"/>
      <c r="G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</row>
    <row r="381" spans="2:133" ht="10.050000000000001" customHeight="1" x14ac:dyDescent="0.25">
      <c r="B381" s="7"/>
      <c r="C381" s="24"/>
      <c r="D381" s="24"/>
      <c r="G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  <c r="CQ381" s="24"/>
      <c r="CR381" s="24"/>
      <c r="CS381" s="24"/>
      <c r="CT381" s="24"/>
      <c r="CU381" s="24"/>
      <c r="CV381" s="24"/>
      <c r="CW381" s="24"/>
      <c r="CX381" s="24"/>
      <c r="CY381" s="24"/>
      <c r="CZ381" s="24"/>
      <c r="DA381" s="24"/>
      <c r="DB381" s="24"/>
      <c r="DC381" s="24"/>
      <c r="DD381" s="24"/>
      <c r="DE381" s="24"/>
      <c r="DF381" s="24"/>
      <c r="DG381" s="24"/>
      <c r="DH381" s="24"/>
      <c r="DI381" s="24"/>
      <c r="DJ381" s="24"/>
      <c r="DK381" s="24"/>
      <c r="DL381" s="24"/>
      <c r="DM381" s="24"/>
      <c r="DN381" s="24"/>
      <c r="DO381" s="24"/>
      <c r="DP381" s="24"/>
      <c r="DQ381" s="24"/>
      <c r="DR381" s="24"/>
      <c r="DS381" s="24"/>
      <c r="DT381" s="24"/>
      <c r="DU381" s="24"/>
      <c r="DV381" s="24"/>
      <c r="DW381" s="24"/>
      <c r="DX381" s="24"/>
      <c r="DY381" s="24"/>
      <c r="DZ381" s="24"/>
      <c r="EA381" s="24"/>
      <c r="EB381" s="24"/>
      <c r="EC381" s="24"/>
    </row>
    <row r="382" spans="2:133" ht="10.050000000000001" customHeight="1" x14ac:dyDescent="0.25">
      <c r="B382" s="7"/>
      <c r="C382" s="24"/>
      <c r="D382" s="24"/>
      <c r="G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4"/>
      <c r="CI382" s="24"/>
      <c r="CJ382" s="24"/>
      <c r="CK382" s="24"/>
      <c r="CL382" s="24"/>
      <c r="CM382" s="24"/>
      <c r="CN382" s="24"/>
      <c r="CO382" s="24"/>
      <c r="CP382" s="24"/>
      <c r="CQ382" s="24"/>
      <c r="CR382" s="24"/>
      <c r="CS382" s="24"/>
      <c r="CT382" s="24"/>
      <c r="CU382" s="24"/>
      <c r="CV382" s="24"/>
      <c r="CW382" s="24"/>
      <c r="CX382" s="24"/>
      <c r="CY382" s="24"/>
      <c r="CZ382" s="24"/>
      <c r="DA382" s="24"/>
      <c r="DB382" s="24"/>
      <c r="DC382" s="24"/>
      <c r="DD382" s="24"/>
      <c r="DE382" s="24"/>
      <c r="DF382" s="24"/>
      <c r="DG382" s="24"/>
      <c r="DH382" s="24"/>
      <c r="DI382" s="24"/>
      <c r="DJ382" s="24"/>
      <c r="DK382" s="24"/>
      <c r="DL382" s="24"/>
      <c r="DM382" s="24"/>
      <c r="DN382" s="24"/>
      <c r="DO382" s="24"/>
      <c r="DP382" s="24"/>
      <c r="DQ382" s="24"/>
      <c r="DR382" s="24"/>
      <c r="DS382" s="24"/>
      <c r="DT382" s="24"/>
      <c r="DU382" s="24"/>
      <c r="DV382" s="24"/>
      <c r="DW382" s="24"/>
      <c r="DX382" s="24"/>
      <c r="DY382" s="24"/>
      <c r="DZ382" s="24"/>
      <c r="EA382" s="24"/>
      <c r="EB382" s="24"/>
      <c r="EC382" s="24"/>
    </row>
    <row r="383" spans="2:133" ht="10.050000000000001" customHeight="1" x14ac:dyDescent="0.25">
      <c r="B383" s="7"/>
      <c r="C383" s="24"/>
      <c r="D383" s="24"/>
      <c r="G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</row>
    <row r="384" spans="2:133" ht="10.050000000000001" customHeight="1" x14ac:dyDescent="0.25">
      <c r="B384" s="7"/>
      <c r="C384" s="24"/>
      <c r="D384" s="24"/>
      <c r="G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  <c r="CN384" s="24"/>
      <c r="CO384" s="24"/>
      <c r="CP384" s="24"/>
      <c r="CQ384" s="24"/>
      <c r="CR384" s="24"/>
      <c r="CS384" s="24"/>
      <c r="CT384" s="24"/>
      <c r="CU384" s="24"/>
      <c r="CV384" s="24"/>
      <c r="CW384" s="24"/>
      <c r="CX384" s="24"/>
      <c r="CY384" s="24"/>
      <c r="CZ384" s="24"/>
      <c r="DA384" s="24"/>
      <c r="DB384" s="24"/>
      <c r="DC384" s="24"/>
      <c r="DD384" s="24"/>
      <c r="DE384" s="24"/>
      <c r="DF384" s="24"/>
      <c r="DG384" s="24"/>
      <c r="DH384" s="24"/>
      <c r="DI384" s="24"/>
      <c r="DJ384" s="24"/>
      <c r="DK384" s="24"/>
      <c r="DL384" s="24"/>
      <c r="DM384" s="24"/>
      <c r="DN384" s="24"/>
      <c r="DO384" s="24"/>
      <c r="DP384" s="24"/>
      <c r="DQ384" s="24"/>
      <c r="DR384" s="24"/>
      <c r="DS384" s="24"/>
      <c r="DT384" s="24"/>
      <c r="DU384" s="24"/>
      <c r="DV384" s="24"/>
      <c r="DW384" s="24"/>
      <c r="DX384" s="24"/>
      <c r="DY384" s="24"/>
      <c r="DZ384" s="24"/>
      <c r="EA384" s="24"/>
      <c r="EB384" s="24"/>
      <c r="EC384" s="24"/>
    </row>
    <row r="385" spans="2:133" ht="10.050000000000001" customHeight="1" x14ac:dyDescent="0.25">
      <c r="B385" s="7"/>
      <c r="C385" s="24"/>
      <c r="D385" s="24"/>
      <c r="G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CB385" s="24"/>
      <c r="CC385" s="24"/>
      <c r="CD385" s="24"/>
      <c r="CE385" s="24"/>
      <c r="CF385" s="24"/>
      <c r="CG385" s="24"/>
      <c r="CH385" s="24"/>
      <c r="CI385" s="24"/>
      <c r="CJ385" s="24"/>
      <c r="CK385" s="24"/>
      <c r="CL385" s="24"/>
      <c r="CM385" s="24"/>
      <c r="CN385" s="24"/>
      <c r="CO385" s="24"/>
      <c r="CP385" s="24"/>
      <c r="CQ385" s="24"/>
      <c r="CR385" s="24"/>
      <c r="CS385" s="24"/>
      <c r="CT385" s="24"/>
      <c r="CU385" s="24"/>
      <c r="CV385" s="24"/>
      <c r="CW385" s="24"/>
      <c r="CX385" s="24"/>
      <c r="CY385" s="24"/>
      <c r="CZ385" s="24"/>
      <c r="DA385" s="24"/>
      <c r="DB385" s="24"/>
      <c r="DC385" s="24"/>
      <c r="DD385" s="24"/>
      <c r="DE385" s="24"/>
      <c r="DF385" s="24"/>
      <c r="DG385" s="24"/>
      <c r="DH385" s="24"/>
      <c r="DI385" s="24"/>
      <c r="DJ385" s="24"/>
      <c r="DK385" s="24"/>
      <c r="DL385" s="24"/>
      <c r="DM385" s="24"/>
      <c r="DN385" s="24"/>
      <c r="DO385" s="24"/>
      <c r="DP385" s="24"/>
      <c r="DQ385" s="24"/>
      <c r="DR385" s="24"/>
      <c r="DS385" s="24"/>
      <c r="DT385" s="24"/>
      <c r="DU385" s="24"/>
      <c r="DV385" s="24"/>
      <c r="DW385" s="24"/>
      <c r="DX385" s="24"/>
      <c r="DY385" s="24"/>
      <c r="DZ385" s="24"/>
      <c r="EA385" s="24"/>
      <c r="EB385" s="24"/>
      <c r="EC385" s="24"/>
    </row>
    <row r="386" spans="2:133" ht="10.050000000000001" customHeight="1" x14ac:dyDescent="0.25">
      <c r="B386" s="7"/>
      <c r="C386" s="24"/>
      <c r="D386" s="24"/>
      <c r="G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CB386" s="24"/>
      <c r="CC386" s="24"/>
      <c r="CD386" s="24"/>
      <c r="CE386" s="24"/>
      <c r="CF386" s="24"/>
      <c r="CG386" s="24"/>
      <c r="CH386" s="24"/>
      <c r="CI386" s="24"/>
      <c r="CJ386" s="24"/>
      <c r="CK386" s="24"/>
      <c r="CL386" s="24"/>
      <c r="CM386" s="24"/>
      <c r="CN386" s="24"/>
      <c r="CO386" s="24"/>
      <c r="CP386" s="24"/>
      <c r="CQ386" s="24"/>
      <c r="CR386" s="24"/>
      <c r="CS386" s="24"/>
      <c r="CT386" s="24"/>
      <c r="CU386" s="24"/>
      <c r="CV386" s="24"/>
      <c r="CW386" s="24"/>
      <c r="CX386" s="24"/>
      <c r="CY386" s="24"/>
      <c r="CZ386" s="24"/>
      <c r="DA386" s="24"/>
      <c r="DB386" s="24"/>
      <c r="DC386" s="24"/>
      <c r="DD386" s="24"/>
      <c r="DE386" s="24"/>
      <c r="DF386" s="24"/>
      <c r="DG386" s="24"/>
      <c r="DH386" s="24"/>
      <c r="DI386" s="24"/>
      <c r="DJ386" s="24"/>
      <c r="DK386" s="24"/>
      <c r="DL386" s="24"/>
      <c r="DM386" s="24"/>
      <c r="DN386" s="24"/>
      <c r="DO386" s="24"/>
      <c r="DP386" s="24"/>
      <c r="DQ386" s="24"/>
      <c r="DR386" s="24"/>
      <c r="DS386" s="24"/>
      <c r="DT386" s="24"/>
      <c r="DU386" s="24"/>
      <c r="DV386" s="24"/>
      <c r="DW386" s="24"/>
      <c r="DX386" s="24"/>
      <c r="DY386" s="24"/>
      <c r="DZ386" s="24"/>
      <c r="EA386" s="24"/>
      <c r="EB386" s="24"/>
      <c r="EC386" s="24"/>
    </row>
    <row r="387" spans="2:133" ht="10.050000000000001" customHeight="1" x14ac:dyDescent="0.25">
      <c r="B387" s="7"/>
      <c r="C387" s="24"/>
      <c r="D387" s="24"/>
      <c r="G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4"/>
      <c r="CI387" s="24"/>
      <c r="CJ387" s="24"/>
      <c r="CK387" s="24"/>
      <c r="CL387" s="24"/>
      <c r="CM387" s="24"/>
      <c r="CN387" s="24"/>
      <c r="CO387" s="24"/>
      <c r="CP387" s="24"/>
      <c r="CQ387" s="24"/>
      <c r="CR387" s="24"/>
      <c r="CS387" s="24"/>
      <c r="CT387" s="24"/>
      <c r="CU387" s="24"/>
      <c r="CV387" s="24"/>
      <c r="CW387" s="24"/>
      <c r="CX387" s="24"/>
      <c r="CY387" s="24"/>
      <c r="CZ387" s="24"/>
      <c r="DA387" s="24"/>
      <c r="DB387" s="24"/>
      <c r="DC387" s="24"/>
      <c r="DD387" s="24"/>
      <c r="DE387" s="24"/>
      <c r="DF387" s="24"/>
      <c r="DG387" s="24"/>
      <c r="DH387" s="24"/>
      <c r="DI387" s="24"/>
      <c r="DJ387" s="24"/>
      <c r="DK387" s="24"/>
      <c r="DL387" s="24"/>
      <c r="DM387" s="24"/>
      <c r="DN387" s="24"/>
      <c r="DO387" s="24"/>
      <c r="DP387" s="24"/>
      <c r="DQ387" s="24"/>
      <c r="DR387" s="24"/>
      <c r="DS387" s="24"/>
      <c r="DT387" s="24"/>
      <c r="DU387" s="24"/>
      <c r="DV387" s="24"/>
      <c r="DW387" s="24"/>
      <c r="DX387" s="24"/>
      <c r="DY387" s="24"/>
      <c r="DZ387" s="24"/>
      <c r="EA387" s="24"/>
      <c r="EB387" s="24"/>
      <c r="EC387" s="24"/>
    </row>
    <row r="388" spans="2:133" ht="10.050000000000001" customHeight="1" x14ac:dyDescent="0.25">
      <c r="B388" s="7"/>
      <c r="C388" s="24"/>
      <c r="D388" s="24"/>
      <c r="G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4"/>
      <c r="CI388" s="24"/>
      <c r="CJ388" s="24"/>
      <c r="CK388" s="24"/>
      <c r="CL388" s="24"/>
      <c r="CM388" s="24"/>
      <c r="CN388" s="24"/>
      <c r="CO388" s="24"/>
      <c r="CP388" s="24"/>
      <c r="CQ388" s="24"/>
      <c r="CR388" s="24"/>
      <c r="CS388" s="24"/>
      <c r="CT388" s="24"/>
      <c r="CU388" s="24"/>
      <c r="CV388" s="24"/>
      <c r="CW388" s="24"/>
      <c r="CX388" s="24"/>
      <c r="CY388" s="24"/>
      <c r="CZ388" s="24"/>
      <c r="DA388" s="24"/>
      <c r="DB388" s="24"/>
      <c r="DC388" s="24"/>
      <c r="DD388" s="24"/>
      <c r="DE388" s="24"/>
      <c r="DF388" s="24"/>
      <c r="DG388" s="24"/>
      <c r="DH388" s="24"/>
      <c r="DI388" s="24"/>
      <c r="DJ388" s="24"/>
      <c r="DK388" s="24"/>
      <c r="DL388" s="24"/>
      <c r="DM388" s="24"/>
      <c r="DN388" s="24"/>
      <c r="DO388" s="24"/>
      <c r="DP388" s="24"/>
      <c r="DQ388" s="24"/>
      <c r="DR388" s="24"/>
      <c r="DS388" s="24"/>
      <c r="DT388" s="24"/>
      <c r="DU388" s="24"/>
      <c r="DV388" s="24"/>
      <c r="DW388" s="24"/>
      <c r="DX388" s="24"/>
      <c r="DY388" s="24"/>
      <c r="DZ388" s="24"/>
      <c r="EA388" s="24"/>
      <c r="EB388" s="24"/>
      <c r="EC388" s="24"/>
    </row>
    <row r="389" spans="2:133" ht="10.050000000000001" customHeight="1" x14ac:dyDescent="0.25">
      <c r="B389" s="7"/>
      <c r="C389" s="24"/>
      <c r="D389" s="24"/>
      <c r="G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  <c r="CN389" s="24"/>
      <c r="CO389" s="24"/>
      <c r="CP389" s="24"/>
      <c r="CQ389" s="24"/>
      <c r="CR389" s="24"/>
      <c r="CS389" s="24"/>
      <c r="CT389" s="24"/>
      <c r="CU389" s="24"/>
      <c r="CV389" s="24"/>
      <c r="CW389" s="24"/>
      <c r="CX389" s="24"/>
      <c r="CY389" s="24"/>
      <c r="CZ389" s="24"/>
      <c r="DA389" s="24"/>
      <c r="DB389" s="24"/>
      <c r="DC389" s="24"/>
      <c r="DD389" s="24"/>
      <c r="DE389" s="24"/>
      <c r="DF389" s="24"/>
      <c r="DG389" s="24"/>
      <c r="DH389" s="24"/>
      <c r="DI389" s="24"/>
      <c r="DJ389" s="24"/>
      <c r="DK389" s="24"/>
      <c r="DL389" s="24"/>
      <c r="DM389" s="24"/>
      <c r="DN389" s="24"/>
      <c r="DO389" s="24"/>
      <c r="DP389" s="24"/>
      <c r="DQ389" s="24"/>
      <c r="DR389" s="24"/>
      <c r="DS389" s="24"/>
      <c r="DT389" s="24"/>
      <c r="DU389" s="24"/>
      <c r="DV389" s="24"/>
      <c r="DW389" s="24"/>
      <c r="DX389" s="24"/>
      <c r="DY389" s="24"/>
      <c r="DZ389" s="24"/>
      <c r="EA389" s="24"/>
      <c r="EB389" s="24"/>
      <c r="EC389" s="24"/>
    </row>
    <row r="390" spans="2:133" ht="10.050000000000001" customHeight="1" x14ac:dyDescent="0.25">
      <c r="B390" s="7"/>
      <c r="C390" s="24"/>
      <c r="D390" s="24"/>
      <c r="G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  <c r="CN390" s="24"/>
      <c r="CO390" s="24"/>
      <c r="CP390" s="24"/>
      <c r="CQ390" s="24"/>
      <c r="CR390" s="24"/>
      <c r="CS390" s="24"/>
      <c r="CT390" s="24"/>
      <c r="CU390" s="24"/>
      <c r="CV390" s="24"/>
      <c r="CW390" s="24"/>
      <c r="CX390" s="24"/>
      <c r="CY390" s="24"/>
      <c r="CZ390" s="24"/>
      <c r="DA390" s="24"/>
      <c r="DB390" s="24"/>
      <c r="DC390" s="24"/>
      <c r="DD390" s="24"/>
      <c r="DE390" s="24"/>
      <c r="DF390" s="24"/>
      <c r="DG390" s="24"/>
      <c r="DH390" s="24"/>
      <c r="DI390" s="24"/>
      <c r="DJ390" s="24"/>
      <c r="DK390" s="24"/>
      <c r="DL390" s="24"/>
      <c r="DM390" s="24"/>
      <c r="DN390" s="24"/>
      <c r="DO390" s="24"/>
      <c r="DP390" s="24"/>
      <c r="DQ390" s="24"/>
      <c r="DR390" s="24"/>
      <c r="DS390" s="24"/>
      <c r="DT390" s="24"/>
      <c r="DU390" s="24"/>
      <c r="DV390" s="24"/>
      <c r="DW390" s="24"/>
      <c r="DX390" s="24"/>
      <c r="DY390" s="24"/>
      <c r="DZ390" s="24"/>
      <c r="EA390" s="24"/>
      <c r="EB390" s="24"/>
      <c r="EC390" s="24"/>
    </row>
    <row r="391" spans="2:133" ht="10.050000000000001" customHeight="1" x14ac:dyDescent="0.25">
      <c r="B391" s="7"/>
      <c r="C391" s="24"/>
      <c r="D391" s="24"/>
      <c r="G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4"/>
      <c r="CI391" s="24"/>
      <c r="CJ391" s="24"/>
      <c r="CK391" s="24"/>
      <c r="CL391" s="24"/>
      <c r="CM391" s="24"/>
      <c r="CN391" s="24"/>
      <c r="CO391" s="24"/>
      <c r="CP391" s="24"/>
      <c r="CQ391" s="24"/>
      <c r="CR391" s="24"/>
      <c r="CS391" s="24"/>
      <c r="CT391" s="24"/>
      <c r="CU391" s="24"/>
      <c r="CV391" s="24"/>
      <c r="CW391" s="24"/>
      <c r="CX391" s="24"/>
      <c r="CY391" s="24"/>
      <c r="CZ391" s="24"/>
      <c r="DA391" s="24"/>
      <c r="DB391" s="24"/>
      <c r="DC391" s="24"/>
      <c r="DD391" s="24"/>
      <c r="DE391" s="24"/>
      <c r="DF391" s="24"/>
      <c r="DG391" s="24"/>
      <c r="DH391" s="24"/>
      <c r="DI391" s="24"/>
      <c r="DJ391" s="24"/>
      <c r="DK391" s="24"/>
      <c r="DL391" s="24"/>
      <c r="DM391" s="24"/>
      <c r="DN391" s="24"/>
      <c r="DO391" s="24"/>
      <c r="DP391" s="24"/>
      <c r="DQ391" s="24"/>
      <c r="DR391" s="24"/>
      <c r="DS391" s="24"/>
      <c r="DT391" s="24"/>
      <c r="DU391" s="24"/>
      <c r="DV391" s="24"/>
      <c r="DW391" s="24"/>
      <c r="DX391" s="24"/>
      <c r="DY391" s="24"/>
      <c r="DZ391" s="24"/>
      <c r="EA391" s="24"/>
      <c r="EB391" s="24"/>
      <c r="EC391" s="24"/>
    </row>
    <row r="392" spans="2:133" ht="10.050000000000001" customHeight="1" x14ac:dyDescent="0.25">
      <c r="B392" s="7"/>
      <c r="C392" s="24"/>
      <c r="D392" s="24"/>
      <c r="G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4"/>
      <c r="CI392" s="24"/>
      <c r="CJ392" s="24"/>
      <c r="CK392" s="24"/>
      <c r="CL392" s="24"/>
      <c r="CM392" s="24"/>
      <c r="CN392" s="24"/>
      <c r="CO392" s="24"/>
      <c r="CP392" s="24"/>
      <c r="CQ392" s="24"/>
      <c r="CR392" s="24"/>
      <c r="CS392" s="24"/>
      <c r="CT392" s="24"/>
      <c r="CU392" s="24"/>
      <c r="CV392" s="24"/>
      <c r="CW392" s="24"/>
      <c r="CX392" s="24"/>
      <c r="CY392" s="24"/>
      <c r="CZ392" s="24"/>
      <c r="DA392" s="24"/>
      <c r="DB392" s="24"/>
      <c r="DC392" s="24"/>
      <c r="DD392" s="24"/>
      <c r="DE392" s="24"/>
      <c r="DF392" s="24"/>
      <c r="DG392" s="24"/>
      <c r="DH392" s="24"/>
      <c r="DI392" s="24"/>
      <c r="DJ392" s="24"/>
      <c r="DK392" s="24"/>
      <c r="DL392" s="24"/>
      <c r="DM392" s="24"/>
      <c r="DN392" s="24"/>
      <c r="DO392" s="24"/>
      <c r="DP392" s="24"/>
      <c r="DQ392" s="24"/>
      <c r="DR392" s="24"/>
      <c r="DS392" s="24"/>
      <c r="DT392" s="24"/>
      <c r="DU392" s="24"/>
      <c r="DV392" s="24"/>
      <c r="DW392" s="24"/>
      <c r="DX392" s="24"/>
      <c r="DY392" s="24"/>
      <c r="DZ392" s="24"/>
      <c r="EA392" s="24"/>
      <c r="EB392" s="24"/>
      <c r="EC392" s="24"/>
    </row>
    <row r="393" spans="2:133" ht="10.050000000000001" customHeight="1" x14ac:dyDescent="0.25">
      <c r="B393" s="7"/>
      <c r="C393" s="24"/>
      <c r="D393" s="24"/>
      <c r="G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  <c r="CN393" s="24"/>
      <c r="CO393" s="24"/>
      <c r="CP393" s="24"/>
      <c r="CQ393" s="24"/>
      <c r="CR393" s="24"/>
      <c r="CS393" s="24"/>
      <c r="CT393" s="24"/>
      <c r="CU393" s="24"/>
      <c r="CV393" s="24"/>
      <c r="CW393" s="24"/>
      <c r="CX393" s="24"/>
      <c r="CY393" s="24"/>
      <c r="CZ393" s="24"/>
      <c r="DA393" s="24"/>
      <c r="DB393" s="24"/>
      <c r="DC393" s="24"/>
      <c r="DD393" s="24"/>
      <c r="DE393" s="24"/>
      <c r="DF393" s="24"/>
      <c r="DG393" s="24"/>
      <c r="DH393" s="24"/>
      <c r="DI393" s="24"/>
      <c r="DJ393" s="24"/>
      <c r="DK393" s="24"/>
      <c r="DL393" s="24"/>
      <c r="DM393" s="24"/>
      <c r="DN393" s="24"/>
      <c r="DO393" s="24"/>
      <c r="DP393" s="24"/>
      <c r="DQ393" s="24"/>
      <c r="DR393" s="24"/>
      <c r="DS393" s="24"/>
      <c r="DT393" s="24"/>
      <c r="DU393" s="24"/>
      <c r="DV393" s="24"/>
      <c r="DW393" s="24"/>
      <c r="DX393" s="24"/>
      <c r="DY393" s="24"/>
      <c r="DZ393" s="24"/>
      <c r="EA393" s="24"/>
      <c r="EB393" s="24"/>
      <c r="EC393" s="24"/>
    </row>
    <row r="394" spans="2:133" ht="10.050000000000001" customHeight="1" x14ac:dyDescent="0.25">
      <c r="B394" s="7"/>
      <c r="C394" s="24"/>
      <c r="D394" s="24"/>
      <c r="G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  <c r="CN394" s="24"/>
      <c r="CO394" s="24"/>
      <c r="CP394" s="24"/>
      <c r="CQ394" s="24"/>
      <c r="CR394" s="24"/>
      <c r="CS394" s="24"/>
      <c r="CT394" s="24"/>
      <c r="CU394" s="24"/>
      <c r="CV394" s="24"/>
      <c r="CW394" s="24"/>
      <c r="CX394" s="24"/>
      <c r="CY394" s="24"/>
      <c r="CZ394" s="24"/>
      <c r="DA394" s="24"/>
      <c r="DB394" s="24"/>
      <c r="DC394" s="24"/>
      <c r="DD394" s="24"/>
      <c r="DE394" s="24"/>
      <c r="DF394" s="24"/>
      <c r="DG394" s="24"/>
      <c r="DH394" s="24"/>
      <c r="DI394" s="24"/>
      <c r="DJ394" s="24"/>
      <c r="DK394" s="24"/>
      <c r="DL394" s="24"/>
      <c r="DM394" s="24"/>
      <c r="DN394" s="24"/>
      <c r="DO394" s="24"/>
      <c r="DP394" s="24"/>
      <c r="DQ394" s="24"/>
      <c r="DR394" s="24"/>
      <c r="DS394" s="24"/>
      <c r="DT394" s="24"/>
      <c r="DU394" s="24"/>
      <c r="DV394" s="24"/>
      <c r="DW394" s="24"/>
      <c r="DX394" s="24"/>
      <c r="DY394" s="24"/>
      <c r="DZ394" s="24"/>
      <c r="EA394" s="24"/>
      <c r="EB394" s="24"/>
      <c r="EC394" s="24"/>
    </row>
    <row r="395" spans="2:133" ht="10.050000000000001" customHeight="1" x14ac:dyDescent="0.25">
      <c r="B395" s="7"/>
      <c r="C395" s="24"/>
      <c r="D395" s="24"/>
      <c r="G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4"/>
      <c r="CI395" s="24"/>
      <c r="CJ395" s="24"/>
      <c r="CK395" s="24"/>
      <c r="CL395" s="24"/>
      <c r="CM395" s="24"/>
      <c r="CN395" s="24"/>
      <c r="CO395" s="24"/>
      <c r="CP395" s="24"/>
      <c r="CQ395" s="24"/>
      <c r="CR395" s="24"/>
      <c r="CS395" s="24"/>
      <c r="CT395" s="24"/>
      <c r="CU395" s="24"/>
      <c r="CV395" s="24"/>
      <c r="CW395" s="24"/>
      <c r="CX395" s="24"/>
      <c r="CY395" s="24"/>
      <c r="CZ395" s="24"/>
      <c r="DA395" s="24"/>
      <c r="DB395" s="24"/>
      <c r="DC395" s="24"/>
      <c r="DD395" s="24"/>
      <c r="DE395" s="24"/>
      <c r="DF395" s="24"/>
      <c r="DG395" s="24"/>
      <c r="DH395" s="24"/>
      <c r="DI395" s="24"/>
      <c r="DJ395" s="24"/>
      <c r="DK395" s="24"/>
      <c r="DL395" s="24"/>
      <c r="DM395" s="24"/>
      <c r="DN395" s="24"/>
      <c r="DO395" s="24"/>
      <c r="DP395" s="24"/>
      <c r="DQ395" s="24"/>
      <c r="DR395" s="24"/>
      <c r="DS395" s="24"/>
      <c r="DT395" s="24"/>
      <c r="DU395" s="24"/>
      <c r="DV395" s="24"/>
      <c r="DW395" s="24"/>
      <c r="DX395" s="24"/>
      <c r="DY395" s="24"/>
      <c r="DZ395" s="24"/>
      <c r="EA395" s="24"/>
      <c r="EB395" s="24"/>
      <c r="EC395" s="24"/>
    </row>
    <row r="396" spans="2:133" ht="10.050000000000001" customHeight="1" x14ac:dyDescent="0.25">
      <c r="B396" s="7"/>
      <c r="C396" s="24"/>
      <c r="D396" s="24"/>
      <c r="G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4"/>
      <c r="CI396" s="24"/>
      <c r="CJ396" s="24"/>
      <c r="CK396" s="24"/>
      <c r="CL396" s="24"/>
      <c r="CM396" s="24"/>
      <c r="CN396" s="24"/>
      <c r="CO396" s="24"/>
      <c r="CP396" s="24"/>
      <c r="CQ396" s="24"/>
      <c r="CR396" s="24"/>
      <c r="CS396" s="24"/>
      <c r="CT396" s="24"/>
      <c r="CU396" s="24"/>
      <c r="CV396" s="24"/>
      <c r="CW396" s="24"/>
      <c r="CX396" s="24"/>
      <c r="CY396" s="24"/>
      <c r="CZ396" s="24"/>
      <c r="DA396" s="24"/>
      <c r="DB396" s="24"/>
      <c r="DC396" s="24"/>
      <c r="DD396" s="24"/>
      <c r="DE396" s="24"/>
      <c r="DF396" s="24"/>
      <c r="DG396" s="24"/>
      <c r="DH396" s="24"/>
      <c r="DI396" s="24"/>
      <c r="DJ396" s="24"/>
      <c r="DK396" s="24"/>
      <c r="DL396" s="24"/>
      <c r="DM396" s="24"/>
      <c r="DN396" s="24"/>
      <c r="DO396" s="24"/>
      <c r="DP396" s="24"/>
      <c r="DQ396" s="24"/>
      <c r="DR396" s="24"/>
      <c r="DS396" s="24"/>
      <c r="DT396" s="24"/>
      <c r="DU396" s="24"/>
      <c r="DV396" s="24"/>
      <c r="DW396" s="24"/>
      <c r="DX396" s="24"/>
      <c r="DY396" s="24"/>
      <c r="DZ396" s="24"/>
      <c r="EA396" s="24"/>
      <c r="EB396" s="24"/>
      <c r="EC396" s="24"/>
    </row>
    <row r="397" spans="2:133" ht="10.050000000000001" customHeight="1" x14ac:dyDescent="0.25">
      <c r="B397" s="7"/>
      <c r="C397" s="24"/>
      <c r="D397" s="24"/>
      <c r="G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4"/>
      <c r="CI397" s="24"/>
      <c r="CJ397" s="24"/>
      <c r="CK397" s="24"/>
      <c r="CL397" s="24"/>
      <c r="CM397" s="24"/>
      <c r="CN397" s="24"/>
      <c r="CO397" s="24"/>
      <c r="CP397" s="24"/>
      <c r="CQ397" s="24"/>
      <c r="CR397" s="24"/>
      <c r="CS397" s="24"/>
      <c r="CT397" s="24"/>
      <c r="CU397" s="24"/>
      <c r="CV397" s="24"/>
      <c r="CW397" s="24"/>
      <c r="CX397" s="24"/>
      <c r="CY397" s="24"/>
      <c r="CZ397" s="24"/>
      <c r="DA397" s="24"/>
      <c r="DB397" s="24"/>
      <c r="DC397" s="24"/>
      <c r="DD397" s="24"/>
      <c r="DE397" s="24"/>
      <c r="DF397" s="24"/>
      <c r="DG397" s="24"/>
      <c r="DH397" s="24"/>
      <c r="DI397" s="24"/>
      <c r="DJ397" s="24"/>
      <c r="DK397" s="24"/>
      <c r="DL397" s="24"/>
      <c r="DM397" s="24"/>
      <c r="DN397" s="24"/>
      <c r="DO397" s="24"/>
      <c r="DP397" s="24"/>
      <c r="DQ397" s="24"/>
      <c r="DR397" s="24"/>
      <c r="DS397" s="24"/>
      <c r="DT397" s="24"/>
      <c r="DU397" s="24"/>
      <c r="DV397" s="24"/>
      <c r="DW397" s="24"/>
      <c r="DX397" s="24"/>
      <c r="DY397" s="24"/>
      <c r="DZ397" s="24"/>
      <c r="EA397" s="24"/>
      <c r="EB397" s="24"/>
      <c r="EC397" s="24"/>
    </row>
    <row r="398" spans="2:133" ht="10.050000000000001" customHeight="1" x14ac:dyDescent="0.25">
      <c r="B398" s="7"/>
      <c r="C398" s="24"/>
      <c r="D398" s="24"/>
      <c r="G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4"/>
      <c r="CI398" s="24"/>
      <c r="CJ398" s="24"/>
      <c r="CK398" s="24"/>
      <c r="CL398" s="24"/>
      <c r="CM398" s="24"/>
      <c r="CN398" s="24"/>
      <c r="CO398" s="24"/>
      <c r="CP398" s="24"/>
      <c r="CQ398" s="24"/>
      <c r="CR398" s="24"/>
      <c r="CS398" s="24"/>
      <c r="CT398" s="24"/>
      <c r="CU398" s="24"/>
      <c r="CV398" s="24"/>
      <c r="CW398" s="24"/>
      <c r="CX398" s="24"/>
      <c r="CY398" s="24"/>
      <c r="CZ398" s="24"/>
      <c r="DA398" s="24"/>
      <c r="DB398" s="24"/>
      <c r="DC398" s="24"/>
      <c r="DD398" s="24"/>
      <c r="DE398" s="24"/>
      <c r="DF398" s="24"/>
      <c r="DG398" s="24"/>
      <c r="DH398" s="24"/>
      <c r="DI398" s="24"/>
      <c r="DJ398" s="24"/>
      <c r="DK398" s="24"/>
      <c r="DL398" s="24"/>
      <c r="DM398" s="24"/>
      <c r="DN398" s="24"/>
      <c r="DO398" s="24"/>
      <c r="DP398" s="24"/>
      <c r="DQ398" s="24"/>
      <c r="DR398" s="24"/>
      <c r="DS398" s="24"/>
      <c r="DT398" s="24"/>
      <c r="DU398" s="24"/>
      <c r="DV398" s="24"/>
      <c r="DW398" s="24"/>
      <c r="DX398" s="24"/>
      <c r="DY398" s="24"/>
      <c r="DZ398" s="24"/>
      <c r="EA398" s="24"/>
      <c r="EB398" s="24"/>
      <c r="EC398" s="24"/>
    </row>
    <row r="399" spans="2:133" ht="10.050000000000001" customHeight="1" x14ac:dyDescent="0.25">
      <c r="B399" s="7"/>
      <c r="C399" s="24"/>
      <c r="D399" s="24"/>
      <c r="G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CB399" s="24"/>
      <c r="CC399" s="24"/>
      <c r="CD399" s="24"/>
      <c r="CE399" s="24"/>
      <c r="CF399" s="24"/>
      <c r="CG399" s="24"/>
      <c r="CH399" s="24"/>
      <c r="CI399" s="24"/>
      <c r="CJ399" s="24"/>
      <c r="CK399" s="24"/>
      <c r="CL399" s="24"/>
      <c r="CM399" s="24"/>
      <c r="CN399" s="24"/>
      <c r="CO399" s="24"/>
      <c r="CP399" s="24"/>
      <c r="CQ399" s="24"/>
      <c r="CR399" s="24"/>
      <c r="CS399" s="24"/>
      <c r="CT399" s="24"/>
      <c r="CU399" s="24"/>
      <c r="CV399" s="24"/>
      <c r="CW399" s="24"/>
      <c r="CX399" s="24"/>
      <c r="CY399" s="24"/>
      <c r="CZ399" s="24"/>
      <c r="DA399" s="24"/>
      <c r="DB399" s="24"/>
      <c r="DC399" s="24"/>
      <c r="DD399" s="24"/>
      <c r="DE399" s="24"/>
      <c r="DF399" s="24"/>
      <c r="DG399" s="24"/>
      <c r="DH399" s="24"/>
      <c r="DI399" s="24"/>
      <c r="DJ399" s="24"/>
      <c r="DK399" s="24"/>
      <c r="DL399" s="24"/>
      <c r="DM399" s="24"/>
      <c r="DN399" s="24"/>
      <c r="DO399" s="24"/>
      <c r="DP399" s="24"/>
      <c r="DQ399" s="24"/>
      <c r="DR399" s="24"/>
      <c r="DS399" s="24"/>
      <c r="DT399" s="24"/>
      <c r="DU399" s="24"/>
      <c r="DV399" s="24"/>
      <c r="DW399" s="24"/>
      <c r="DX399" s="24"/>
      <c r="DY399" s="24"/>
      <c r="DZ399" s="24"/>
      <c r="EA399" s="24"/>
      <c r="EB399" s="24"/>
      <c r="EC399" s="24"/>
    </row>
    <row r="400" spans="2:133" ht="10.050000000000001" customHeight="1" x14ac:dyDescent="0.25">
      <c r="B400" s="7"/>
      <c r="C400" s="24"/>
      <c r="D400" s="24"/>
      <c r="G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4"/>
      <c r="CI400" s="24"/>
      <c r="CJ400" s="24"/>
      <c r="CK400" s="24"/>
      <c r="CL400" s="24"/>
      <c r="CM400" s="24"/>
      <c r="CN400" s="24"/>
      <c r="CO400" s="24"/>
      <c r="CP400" s="24"/>
      <c r="CQ400" s="24"/>
      <c r="CR400" s="24"/>
      <c r="CS400" s="24"/>
      <c r="CT400" s="24"/>
      <c r="CU400" s="24"/>
      <c r="CV400" s="24"/>
      <c r="CW400" s="24"/>
      <c r="CX400" s="24"/>
      <c r="CY400" s="24"/>
      <c r="CZ400" s="24"/>
      <c r="DA400" s="24"/>
      <c r="DB400" s="24"/>
      <c r="DC400" s="24"/>
      <c r="DD400" s="24"/>
      <c r="DE400" s="24"/>
      <c r="DF400" s="24"/>
      <c r="DG400" s="24"/>
      <c r="DH400" s="24"/>
      <c r="DI400" s="24"/>
      <c r="DJ400" s="24"/>
      <c r="DK400" s="24"/>
      <c r="DL400" s="24"/>
      <c r="DM400" s="24"/>
      <c r="DN400" s="24"/>
      <c r="DO400" s="24"/>
      <c r="DP400" s="24"/>
      <c r="DQ400" s="24"/>
      <c r="DR400" s="24"/>
      <c r="DS400" s="24"/>
      <c r="DT400" s="24"/>
      <c r="DU400" s="24"/>
      <c r="DV400" s="24"/>
      <c r="DW400" s="24"/>
      <c r="DX400" s="24"/>
      <c r="DY400" s="24"/>
      <c r="DZ400" s="24"/>
      <c r="EA400" s="24"/>
      <c r="EB400" s="24"/>
      <c r="EC400" s="24"/>
    </row>
    <row r="401" spans="2:133" ht="10.050000000000001" customHeight="1" x14ac:dyDescent="0.25">
      <c r="B401" s="7"/>
      <c r="C401" s="24"/>
      <c r="D401" s="24"/>
      <c r="G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4"/>
      <c r="CI401" s="24"/>
      <c r="CJ401" s="24"/>
      <c r="CK401" s="24"/>
      <c r="CL401" s="24"/>
      <c r="CM401" s="24"/>
      <c r="CN401" s="24"/>
      <c r="CO401" s="24"/>
      <c r="CP401" s="24"/>
      <c r="CQ401" s="24"/>
      <c r="CR401" s="24"/>
      <c r="CS401" s="24"/>
      <c r="CT401" s="24"/>
      <c r="CU401" s="24"/>
      <c r="CV401" s="24"/>
      <c r="CW401" s="24"/>
      <c r="CX401" s="24"/>
      <c r="CY401" s="24"/>
      <c r="CZ401" s="24"/>
      <c r="DA401" s="24"/>
      <c r="DB401" s="24"/>
      <c r="DC401" s="24"/>
      <c r="DD401" s="24"/>
      <c r="DE401" s="24"/>
      <c r="DF401" s="24"/>
      <c r="DG401" s="24"/>
      <c r="DH401" s="24"/>
      <c r="DI401" s="24"/>
      <c r="DJ401" s="24"/>
      <c r="DK401" s="24"/>
      <c r="DL401" s="24"/>
      <c r="DM401" s="24"/>
      <c r="DN401" s="24"/>
      <c r="DO401" s="24"/>
      <c r="DP401" s="24"/>
      <c r="DQ401" s="24"/>
      <c r="DR401" s="24"/>
      <c r="DS401" s="24"/>
      <c r="DT401" s="24"/>
      <c r="DU401" s="24"/>
      <c r="DV401" s="24"/>
      <c r="DW401" s="24"/>
      <c r="DX401" s="24"/>
      <c r="DY401" s="24"/>
      <c r="DZ401" s="24"/>
      <c r="EA401" s="24"/>
      <c r="EB401" s="24"/>
      <c r="EC401" s="24"/>
    </row>
    <row r="402" spans="2:133" ht="10.050000000000001" customHeight="1" x14ac:dyDescent="0.25">
      <c r="B402" s="7"/>
      <c r="C402" s="24"/>
      <c r="D402" s="24"/>
      <c r="G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4"/>
      <c r="CI402" s="24"/>
      <c r="CJ402" s="24"/>
      <c r="CK402" s="24"/>
      <c r="CL402" s="24"/>
      <c r="CM402" s="24"/>
      <c r="CN402" s="24"/>
      <c r="CO402" s="24"/>
      <c r="CP402" s="24"/>
      <c r="CQ402" s="24"/>
      <c r="CR402" s="24"/>
      <c r="CS402" s="24"/>
      <c r="CT402" s="24"/>
      <c r="CU402" s="24"/>
      <c r="CV402" s="24"/>
      <c r="CW402" s="24"/>
      <c r="CX402" s="24"/>
      <c r="CY402" s="24"/>
      <c r="CZ402" s="24"/>
      <c r="DA402" s="24"/>
      <c r="DB402" s="24"/>
      <c r="DC402" s="24"/>
      <c r="DD402" s="24"/>
      <c r="DE402" s="24"/>
      <c r="DF402" s="24"/>
      <c r="DG402" s="24"/>
      <c r="DH402" s="24"/>
      <c r="DI402" s="24"/>
      <c r="DJ402" s="24"/>
      <c r="DK402" s="24"/>
      <c r="DL402" s="24"/>
      <c r="DM402" s="24"/>
      <c r="DN402" s="24"/>
      <c r="DO402" s="24"/>
      <c r="DP402" s="24"/>
      <c r="DQ402" s="24"/>
      <c r="DR402" s="24"/>
      <c r="DS402" s="24"/>
      <c r="DT402" s="24"/>
      <c r="DU402" s="24"/>
      <c r="DV402" s="24"/>
      <c r="DW402" s="24"/>
      <c r="DX402" s="24"/>
      <c r="DY402" s="24"/>
      <c r="DZ402" s="24"/>
      <c r="EA402" s="24"/>
      <c r="EB402" s="24"/>
      <c r="EC402" s="24"/>
    </row>
    <row r="403" spans="2:133" ht="10.050000000000001" customHeight="1" x14ac:dyDescent="0.25">
      <c r="B403" s="7"/>
      <c r="C403" s="24"/>
      <c r="D403" s="24"/>
      <c r="G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4"/>
      <c r="CI403" s="24"/>
      <c r="CJ403" s="24"/>
      <c r="CK403" s="24"/>
      <c r="CL403" s="24"/>
      <c r="CM403" s="24"/>
      <c r="CN403" s="24"/>
      <c r="CO403" s="24"/>
      <c r="CP403" s="24"/>
      <c r="CQ403" s="24"/>
      <c r="CR403" s="24"/>
      <c r="CS403" s="24"/>
      <c r="CT403" s="24"/>
      <c r="CU403" s="24"/>
      <c r="CV403" s="24"/>
      <c r="CW403" s="24"/>
      <c r="CX403" s="24"/>
      <c r="CY403" s="24"/>
      <c r="CZ403" s="24"/>
      <c r="DA403" s="24"/>
      <c r="DB403" s="24"/>
      <c r="DC403" s="24"/>
      <c r="DD403" s="24"/>
      <c r="DE403" s="24"/>
      <c r="DF403" s="24"/>
      <c r="DG403" s="24"/>
      <c r="DH403" s="24"/>
      <c r="DI403" s="24"/>
      <c r="DJ403" s="24"/>
      <c r="DK403" s="24"/>
      <c r="DL403" s="24"/>
      <c r="DM403" s="24"/>
      <c r="DN403" s="24"/>
      <c r="DO403" s="24"/>
      <c r="DP403" s="24"/>
      <c r="DQ403" s="24"/>
      <c r="DR403" s="24"/>
      <c r="DS403" s="24"/>
      <c r="DT403" s="24"/>
      <c r="DU403" s="24"/>
      <c r="DV403" s="24"/>
      <c r="DW403" s="24"/>
      <c r="DX403" s="24"/>
      <c r="DY403" s="24"/>
      <c r="DZ403" s="24"/>
      <c r="EA403" s="24"/>
      <c r="EB403" s="24"/>
      <c r="EC403" s="24"/>
    </row>
    <row r="404" spans="2:133" ht="10.050000000000001" customHeight="1" x14ac:dyDescent="0.25">
      <c r="B404" s="7"/>
      <c r="C404" s="24"/>
      <c r="D404" s="24"/>
      <c r="G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4"/>
      <c r="CI404" s="24"/>
      <c r="CJ404" s="24"/>
      <c r="CK404" s="24"/>
      <c r="CL404" s="24"/>
      <c r="CM404" s="24"/>
      <c r="CN404" s="24"/>
      <c r="CO404" s="24"/>
      <c r="CP404" s="24"/>
      <c r="CQ404" s="24"/>
      <c r="CR404" s="24"/>
      <c r="CS404" s="24"/>
      <c r="CT404" s="24"/>
      <c r="CU404" s="24"/>
      <c r="CV404" s="24"/>
      <c r="CW404" s="24"/>
      <c r="CX404" s="24"/>
      <c r="CY404" s="24"/>
      <c r="CZ404" s="24"/>
      <c r="DA404" s="24"/>
      <c r="DB404" s="24"/>
      <c r="DC404" s="24"/>
      <c r="DD404" s="24"/>
      <c r="DE404" s="24"/>
      <c r="DF404" s="24"/>
      <c r="DG404" s="24"/>
      <c r="DH404" s="24"/>
      <c r="DI404" s="24"/>
      <c r="DJ404" s="24"/>
      <c r="DK404" s="24"/>
      <c r="DL404" s="24"/>
      <c r="DM404" s="24"/>
      <c r="DN404" s="24"/>
      <c r="DO404" s="24"/>
      <c r="DP404" s="24"/>
      <c r="DQ404" s="24"/>
      <c r="DR404" s="24"/>
      <c r="DS404" s="24"/>
      <c r="DT404" s="24"/>
      <c r="DU404" s="24"/>
      <c r="DV404" s="24"/>
      <c r="DW404" s="24"/>
      <c r="DX404" s="24"/>
      <c r="DY404" s="24"/>
      <c r="DZ404" s="24"/>
      <c r="EA404" s="24"/>
      <c r="EB404" s="24"/>
      <c r="EC404" s="24"/>
    </row>
    <row r="405" spans="2:133" ht="10.050000000000001" customHeight="1" x14ac:dyDescent="0.25">
      <c r="B405" s="7"/>
      <c r="C405" s="24"/>
      <c r="D405" s="24"/>
      <c r="G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4"/>
      <c r="CI405" s="24"/>
      <c r="CJ405" s="24"/>
      <c r="CK405" s="24"/>
      <c r="CL405" s="24"/>
      <c r="CM405" s="24"/>
      <c r="CN405" s="24"/>
      <c r="CO405" s="24"/>
      <c r="CP405" s="24"/>
      <c r="CQ405" s="24"/>
      <c r="CR405" s="24"/>
      <c r="CS405" s="24"/>
      <c r="CT405" s="24"/>
      <c r="CU405" s="24"/>
      <c r="CV405" s="24"/>
      <c r="CW405" s="24"/>
      <c r="CX405" s="24"/>
      <c r="CY405" s="24"/>
      <c r="CZ405" s="24"/>
      <c r="DA405" s="24"/>
      <c r="DB405" s="24"/>
      <c r="DC405" s="24"/>
      <c r="DD405" s="24"/>
      <c r="DE405" s="24"/>
      <c r="DF405" s="24"/>
      <c r="DG405" s="24"/>
      <c r="DH405" s="24"/>
      <c r="DI405" s="24"/>
      <c r="DJ405" s="24"/>
      <c r="DK405" s="24"/>
      <c r="DL405" s="24"/>
      <c r="DM405" s="24"/>
      <c r="DN405" s="24"/>
      <c r="DO405" s="24"/>
      <c r="DP405" s="24"/>
      <c r="DQ405" s="24"/>
      <c r="DR405" s="24"/>
      <c r="DS405" s="24"/>
      <c r="DT405" s="24"/>
      <c r="DU405" s="24"/>
      <c r="DV405" s="24"/>
      <c r="DW405" s="24"/>
      <c r="DX405" s="24"/>
      <c r="DY405" s="24"/>
      <c r="DZ405" s="24"/>
      <c r="EA405" s="24"/>
      <c r="EB405" s="24"/>
      <c r="EC405" s="24"/>
    </row>
    <row r="406" spans="2:133" ht="10.050000000000001" customHeight="1" x14ac:dyDescent="0.25">
      <c r="B406" s="7"/>
      <c r="C406" s="24"/>
      <c r="D406" s="24"/>
      <c r="G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4"/>
      <c r="CI406" s="24"/>
      <c r="CJ406" s="24"/>
      <c r="CK406" s="24"/>
      <c r="CL406" s="24"/>
      <c r="CM406" s="24"/>
      <c r="CN406" s="24"/>
      <c r="CO406" s="24"/>
      <c r="CP406" s="24"/>
      <c r="CQ406" s="24"/>
      <c r="CR406" s="24"/>
      <c r="CS406" s="24"/>
      <c r="CT406" s="24"/>
      <c r="CU406" s="24"/>
      <c r="CV406" s="24"/>
      <c r="CW406" s="24"/>
      <c r="CX406" s="24"/>
      <c r="CY406" s="24"/>
      <c r="CZ406" s="24"/>
      <c r="DA406" s="24"/>
      <c r="DB406" s="24"/>
      <c r="DC406" s="24"/>
      <c r="DD406" s="24"/>
      <c r="DE406" s="24"/>
      <c r="DF406" s="24"/>
      <c r="DG406" s="24"/>
      <c r="DH406" s="24"/>
      <c r="DI406" s="24"/>
      <c r="DJ406" s="24"/>
      <c r="DK406" s="24"/>
      <c r="DL406" s="24"/>
      <c r="DM406" s="24"/>
      <c r="DN406" s="24"/>
      <c r="DO406" s="24"/>
      <c r="DP406" s="24"/>
      <c r="DQ406" s="24"/>
      <c r="DR406" s="24"/>
      <c r="DS406" s="24"/>
      <c r="DT406" s="24"/>
      <c r="DU406" s="24"/>
      <c r="DV406" s="24"/>
      <c r="DW406" s="24"/>
      <c r="DX406" s="24"/>
      <c r="DY406" s="24"/>
      <c r="DZ406" s="24"/>
      <c r="EA406" s="24"/>
      <c r="EB406" s="24"/>
      <c r="EC406" s="24"/>
    </row>
    <row r="407" spans="2:133" ht="10.050000000000001" customHeight="1" x14ac:dyDescent="0.25">
      <c r="B407" s="7"/>
      <c r="C407" s="24"/>
      <c r="D407" s="24"/>
      <c r="G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CB407" s="24"/>
      <c r="CC407" s="24"/>
      <c r="CD407" s="24"/>
      <c r="CE407" s="24"/>
      <c r="CF407" s="24"/>
      <c r="CG407" s="24"/>
      <c r="CH407" s="24"/>
      <c r="CI407" s="24"/>
      <c r="CJ407" s="24"/>
      <c r="CK407" s="24"/>
      <c r="CL407" s="24"/>
      <c r="CM407" s="24"/>
      <c r="CN407" s="24"/>
      <c r="CO407" s="24"/>
      <c r="CP407" s="24"/>
      <c r="CQ407" s="24"/>
      <c r="CR407" s="24"/>
      <c r="CS407" s="24"/>
      <c r="CT407" s="24"/>
      <c r="CU407" s="24"/>
      <c r="CV407" s="24"/>
      <c r="CW407" s="24"/>
      <c r="CX407" s="24"/>
      <c r="CY407" s="24"/>
      <c r="CZ407" s="24"/>
      <c r="DA407" s="24"/>
      <c r="DB407" s="24"/>
      <c r="DC407" s="24"/>
      <c r="DD407" s="24"/>
      <c r="DE407" s="24"/>
      <c r="DF407" s="24"/>
      <c r="DG407" s="24"/>
      <c r="DH407" s="24"/>
      <c r="DI407" s="24"/>
      <c r="DJ407" s="24"/>
      <c r="DK407" s="24"/>
      <c r="DL407" s="24"/>
      <c r="DM407" s="24"/>
      <c r="DN407" s="24"/>
      <c r="DO407" s="24"/>
      <c r="DP407" s="24"/>
      <c r="DQ407" s="24"/>
      <c r="DR407" s="24"/>
      <c r="DS407" s="24"/>
      <c r="DT407" s="24"/>
      <c r="DU407" s="24"/>
      <c r="DV407" s="24"/>
      <c r="DW407" s="24"/>
      <c r="DX407" s="24"/>
      <c r="DY407" s="24"/>
      <c r="DZ407" s="24"/>
      <c r="EA407" s="24"/>
      <c r="EB407" s="24"/>
      <c r="EC407" s="24"/>
    </row>
    <row r="408" spans="2:133" ht="10.050000000000001" customHeight="1" x14ac:dyDescent="0.25">
      <c r="B408" s="7"/>
      <c r="C408" s="24"/>
      <c r="D408" s="24"/>
      <c r="G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CB408" s="24"/>
      <c r="CC408" s="24"/>
      <c r="CD408" s="24"/>
      <c r="CE408" s="24"/>
      <c r="CF408" s="24"/>
      <c r="CG408" s="24"/>
      <c r="CH408" s="24"/>
      <c r="CI408" s="24"/>
      <c r="CJ408" s="24"/>
      <c r="CK408" s="24"/>
      <c r="CL408" s="24"/>
      <c r="CM408" s="24"/>
      <c r="CN408" s="24"/>
      <c r="CO408" s="24"/>
      <c r="CP408" s="24"/>
      <c r="CQ408" s="24"/>
      <c r="CR408" s="24"/>
      <c r="CS408" s="24"/>
      <c r="CT408" s="24"/>
      <c r="CU408" s="24"/>
      <c r="CV408" s="24"/>
      <c r="CW408" s="24"/>
      <c r="CX408" s="24"/>
      <c r="CY408" s="24"/>
      <c r="CZ408" s="24"/>
      <c r="DA408" s="24"/>
      <c r="DB408" s="24"/>
      <c r="DC408" s="24"/>
      <c r="DD408" s="24"/>
      <c r="DE408" s="24"/>
      <c r="DF408" s="24"/>
      <c r="DG408" s="24"/>
      <c r="DH408" s="24"/>
      <c r="DI408" s="24"/>
      <c r="DJ408" s="24"/>
      <c r="DK408" s="24"/>
      <c r="DL408" s="24"/>
      <c r="DM408" s="24"/>
      <c r="DN408" s="24"/>
      <c r="DO408" s="24"/>
      <c r="DP408" s="24"/>
      <c r="DQ408" s="24"/>
      <c r="DR408" s="24"/>
      <c r="DS408" s="24"/>
      <c r="DT408" s="24"/>
      <c r="DU408" s="24"/>
      <c r="DV408" s="24"/>
      <c r="DW408" s="24"/>
      <c r="DX408" s="24"/>
      <c r="DY408" s="24"/>
      <c r="DZ408" s="24"/>
      <c r="EA408" s="24"/>
      <c r="EB408" s="24"/>
      <c r="EC408" s="24"/>
    </row>
    <row r="409" spans="2:133" ht="10.050000000000001" customHeight="1" x14ac:dyDescent="0.25">
      <c r="B409" s="7"/>
      <c r="C409" s="24"/>
      <c r="D409" s="24"/>
      <c r="G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CB409" s="24"/>
      <c r="CC409" s="24"/>
      <c r="CD409" s="24"/>
      <c r="CE409" s="24"/>
      <c r="CF409" s="24"/>
      <c r="CG409" s="24"/>
      <c r="CH409" s="24"/>
      <c r="CI409" s="24"/>
      <c r="CJ409" s="24"/>
      <c r="CK409" s="24"/>
      <c r="CL409" s="24"/>
      <c r="CM409" s="24"/>
      <c r="CN409" s="24"/>
      <c r="CO409" s="24"/>
      <c r="CP409" s="24"/>
      <c r="CQ409" s="24"/>
      <c r="CR409" s="24"/>
      <c r="CS409" s="24"/>
      <c r="CT409" s="24"/>
      <c r="CU409" s="24"/>
      <c r="CV409" s="24"/>
      <c r="CW409" s="24"/>
      <c r="CX409" s="24"/>
      <c r="CY409" s="24"/>
      <c r="CZ409" s="24"/>
      <c r="DA409" s="24"/>
      <c r="DB409" s="24"/>
      <c r="DC409" s="24"/>
      <c r="DD409" s="24"/>
      <c r="DE409" s="24"/>
      <c r="DF409" s="24"/>
      <c r="DG409" s="24"/>
      <c r="DH409" s="24"/>
      <c r="DI409" s="24"/>
      <c r="DJ409" s="24"/>
      <c r="DK409" s="24"/>
      <c r="DL409" s="24"/>
      <c r="DM409" s="24"/>
      <c r="DN409" s="24"/>
      <c r="DO409" s="24"/>
      <c r="DP409" s="24"/>
      <c r="DQ409" s="24"/>
      <c r="DR409" s="24"/>
      <c r="DS409" s="24"/>
      <c r="DT409" s="24"/>
      <c r="DU409" s="24"/>
      <c r="DV409" s="24"/>
      <c r="DW409" s="24"/>
      <c r="DX409" s="24"/>
      <c r="DY409" s="24"/>
      <c r="DZ409" s="24"/>
      <c r="EA409" s="24"/>
      <c r="EB409" s="24"/>
      <c r="EC409" s="24"/>
    </row>
    <row r="410" spans="2:133" ht="10.050000000000001" customHeight="1" x14ac:dyDescent="0.25">
      <c r="B410" s="7"/>
      <c r="C410" s="24"/>
      <c r="D410" s="24"/>
      <c r="G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CB410" s="24"/>
      <c r="CC410" s="24"/>
      <c r="CD410" s="24"/>
      <c r="CE410" s="24"/>
      <c r="CF410" s="24"/>
      <c r="CG410" s="24"/>
      <c r="CH410" s="24"/>
      <c r="CI410" s="24"/>
      <c r="CJ410" s="24"/>
      <c r="CK410" s="24"/>
      <c r="CL410" s="24"/>
      <c r="CM410" s="24"/>
      <c r="CN410" s="24"/>
      <c r="CO410" s="24"/>
      <c r="CP410" s="24"/>
      <c r="CQ410" s="24"/>
      <c r="CR410" s="24"/>
      <c r="CS410" s="24"/>
      <c r="CT410" s="24"/>
      <c r="CU410" s="24"/>
      <c r="CV410" s="24"/>
      <c r="CW410" s="24"/>
      <c r="CX410" s="24"/>
      <c r="CY410" s="24"/>
      <c r="CZ410" s="24"/>
      <c r="DA410" s="24"/>
      <c r="DB410" s="24"/>
      <c r="DC410" s="24"/>
      <c r="DD410" s="24"/>
      <c r="DE410" s="24"/>
      <c r="DF410" s="24"/>
      <c r="DG410" s="24"/>
      <c r="DH410" s="24"/>
      <c r="DI410" s="24"/>
      <c r="DJ410" s="24"/>
      <c r="DK410" s="24"/>
      <c r="DL410" s="24"/>
      <c r="DM410" s="24"/>
      <c r="DN410" s="24"/>
      <c r="DO410" s="24"/>
      <c r="DP410" s="24"/>
      <c r="DQ410" s="24"/>
      <c r="DR410" s="24"/>
      <c r="DS410" s="24"/>
      <c r="DT410" s="24"/>
      <c r="DU410" s="24"/>
      <c r="DV410" s="24"/>
      <c r="DW410" s="24"/>
      <c r="DX410" s="24"/>
      <c r="DY410" s="24"/>
      <c r="DZ410" s="24"/>
      <c r="EA410" s="24"/>
      <c r="EB410" s="24"/>
      <c r="EC410" s="24"/>
    </row>
    <row r="411" spans="2:133" ht="10.050000000000001" customHeight="1" x14ac:dyDescent="0.25">
      <c r="B411" s="7"/>
      <c r="C411" s="24"/>
      <c r="D411" s="24"/>
      <c r="G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CB411" s="24"/>
      <c r="CC411" s="24"/>
      <c r="CD411" s="24"/>
      <c r="CE411" s="24"/>
      <c r="CF411" s="24"/>
      <c r="CG411" s="24"/>
      <c r="CH411" s="24"/>
      <c r="CI411" s="24"/>
      <c r="CJ411" s="24"/>
      <c r="CK411" s="24"/>
      <c r="CL411" s="24"/>
      <c r="CM411" s="24"/>
      <c r="CN411" s="24"/>
      <c r="CO411" s="24"/>
      <c r="CP411" s="24"/>
      <c r="CQ411" s="24"/>
      <c r="CR411" s="24"/>
      <c r="CS411" s="24"/>
      <c r="CT411" s="24"/>
      <c r="CU411" s="24"/>
      <c r="CV411" s="24"/>
      <c r="CW411" s="24"/>
      <c r="CX411" s="24"/>
      <c r="CY411" s="24"/>
      <c r="CZ411" s="24"/>
      <c r="DA411" s="24"/>
      <c r="DB411" s="24"/>
      <c r="DC411" s="24"/>
      <c r="DD411" s="24"/>
      <c r="DE411" s="24"/>
      <c r="DF411" s="24"/>
      <c r="DG411" s="24"/>
      <c r="DH411" s="24"/>
      <c r="DI411" s="24"/>
      <c r="DJ411" s="24"/>
      <c r="DK411" s="24"/>
      <c r="DL411" s="24"/>
      <c r="DM411" s="24"/>
      <c r="DN411" s="24"/>
      <c r="DO411" s="24"/>
      <c r="DP411" s="24"/>
      <c r="DQ411" s="24"/>
      <c r="DR411" s="24"/>
      <c r="DS411" s="24"/>
      <c r="DT411" s="24"/>
      <c r="DU411" s="24"/>
      <c r="DV411" s="24"/>
      <c r="DW411" s="24"/>
      <c r="DX411" s="24"/>
      <c r="DY411" s="24"/>
      <c r="DZ411" s="24"/>
      <c r="EA411" s="24"/>
      <c r="EB411" s="24"/>
      <c r="EC411" s="24"/>
    </row>
    <row r="412" spans="2:133" ht="10.050000000000001" customHeight="1" x14ac:dyDescent="0.25">
      <c r="B412" s="7"/>
      <c r="C412" s="24"/>
      <c r="D412" s="24"/>
      <c r="G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CB412" s="24"/>
      <c r="CC412" s="24"/>
      <c r="CD412" s="24"/>
      <c r="CE412" s="24"/>
      <c r="CF412" s="24"/>
      <c r="CG412" s="24"/>
      <c r="CH412" s="24"/>
      <c r="CI412" s="24"/>
      <c r="CJ412" s="24"/>
      <c r="CK412" s="24"/>
      <c r="CL412" s="24"/>
      <c r="CM412" s="24"/>
      <c r="CN412" s="24"/>
      <c r="CO412" s="24"/>
      <c r="CP412" s="24"/>
      <c r="CQ412" s="24"/>
      <c r="CR412" s="24"/>
      <c r="CS412" s="24"/>
      <c r="CT412" s="24"/>
      <c r="CU412" s="24"/>
      <c r="CV412" s="24"/>
      <c r="CW412" s="24"/>
      <c r="CX412" s="24"/>
      <c r="CY412" s="24"/>
      <c r="CZ412" s="24"/>
      <c r="DA412" s="24"/>
      <c r="DB412" s="24"/>
      <c r="DC412" s="24"/>
      <c r="DD412" s="24"/>
      <c r="DE412" s="24"/>
      <c r="DF412" s="24"/>
      <c r="DG412" s="24"/>
      <c r="DH412" s="24"/>
      <c r="DI412" s="24"/>
      <c r="DJ412" s="24"/>
      <c r="DK412" s="24"/>
      <c r="DL412" s="24"/>
      <c r="DM412" s="24"/>
      <c r="DN412" s="24"/>
      <c r="DO412" s="24"/>
      <c r="DP412" s="24"/>
      <c r="DQ412" s="24"/>
      <c r="DR412" s="24"/>
      <c r="DS412" s="24"/>
      <c r="DT412" s="24"/>
      <c r="DU412" s="24"/>
      <c r="DV412" s="24"/>
      <c r="DW412" s="24"/>
      <c r="DX412" s="24"/>
      <c r="DY412" s="24"/>
      <c r="DZ412" s="24"/>
      <c r="EA412" s="24"/>
      <c r="EB412" s="24"/>
      <c r="EC412" s="24"/>
    </row>
    <row r="413" spans="2:133" ht="10.050000000000001" customHeight="1" x14ac:dyDescent="0.25">
      <c r="B413" s="7"/>
      <c r="C413" s="24"/>
      <c r="D413" s="24"/>
      <c r="G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  <c r="AN413" s="24"/>
      <c r="AO413" s="24"/>
      <c r="AP413" s="24"/>
      <c r="AQ413" s="24"/>
      <c r="AR413" s="24"/>
      <c r="AS413" s="24"/>
      <c r="AT413" s="24"/>
      <c r="AU413" s="24"/>
      <c r="AV413" s="24"/>
      <c r="AW413" s="24"/>
      <c r="AX413" s="24"/>
      <c r="AY413" s="24"/>
      <c r="AZ413" s="24"/>
      <c r="BA413" s="24"/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CB413" s="24"/>
      <c r="CC413" s="24"/>
      <c r="CD413" s="24"/>
      <c r="CE413" s="24"/>
      <c r="CF413" s="24"/>
      <c r="CG413" s="24"/>
      <c r="CH413" s="24"/>
      <c r="CI413" s="24"/>
      <c r="CJ413" s="24"/>
      <c r="CK413" s="24"/>
      <c r="CL413" s="24"/>
      <c r="CM413" s="24"/>
      <c r="CN413" s="24"/>
      <c r="CO413" s="24"/>
      <c r="CP413" s="24"/>
      <c r="CQ413" s="24"/>
      <c r="CR413" s="24"/>
      <c r="CS413" s="24"/>
      <c r="CT413" s="24"/>
      <c r="CU413" s="24"/>
      <c r="CV413" s="24"/>
      <c r="CW413" s="24"/>
      <c r="CX413" s="24"/>
      <c r="CY413" s="24"/>
      <c r="CZ413" s="24"/>
      <c r="DA413" s="24"/>
      <c r="DB413" s="24"/>
      <c r="DC413" s="24"/>
      <c r="DD413" s="24"/>
      <c r="DE413" s="24"/>
      <c r="DF413" s="24"/>
      <c r="DG413" s="24"/>
      <c r="DH413" s="24"/>
      <c r="DI413" s="24"/>
      <c r="DJ413" s="24"/>
      <c r="DK413" s="24"/>
      <c r="DL413" s="24"/>
      <c r="DM413" s="24"/>
      <c r="DN413" s="24"/>
      <c r="DO413" s="24"/>
      <c r="DP413" s="24"/>
      <c r="DQ413" s="24"/>
      <c r="DR413" s="24"/>
      <c r="DS413" s="24"/>
      <c r="DT413" s="24"/>
      <c r="DU413" s="24"/>
      <c r="DV413" s="24"/>
      <c r="DW413" s="24"/>
      <c r="DX413" s="24"/>
      <c r="DY413" s="24"/>
      <c r="DZ413" s="24"/>
      <c r="EA413" s="24"/>
      <c r="EB413" s="24"/>
      <c r="EC413" s="24"/>
    </row>
    <row r="414" spans="2:133" ht="10.050000000000001" customHeight="1" x14ac:dyDescent="0.25">
      <c r="B414" s="7"/>
      <c r="C414" s="24"/>
      <c r="D414" s="24"/>
      <c r="G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CB414" s="24"/>
      <c r="CC414" s="24"/>
      <c r="CD414" s="24"/>
      <c r="CE414" s="24"/>
      <c r="CF414" s="24"/>
      <c r="CG414" s="24"/>
      <c r="CH414" s="24"/>
      <c r="CI414" s="24"/>
      <c r="CJ414" s="24"/>
      <c r="CK414" s="24"/>
      <c r="CL414" s="24"/>
      <c r="CM414" s="24"/>
      <c r="CN414" s="24"/>
      <c r="CO414" s="24"/>
      <c r="CP414" s="24"/>
      <c r="CQ414" s="24"/>
      <c r="CR414" s="24"/>
      <c r="CS414" s="24"/>
      <c r="CT414" s="24"/>
      <c r="CU414" s="24"/>
      <c r="CV414" s="24"/>
      <c r="CW414" s="24"/>
      <c r="CX414" s="24"/>
      <c r="CY414" s="24"/>
      <c r="CZ414" s="24"/>
      <c r="DA414" s="24"/>
      <c r="DB414" s="24"/>
      <c r="DC414" s="24"/>
      <c r="DD414" s="24"/>
      <c r="DE414" s="24"/>
      <c r="DF414" s="24"/>
      <c r="DG414" s="24"/>
      <c r="DH414" s="24"/>
      <c r="DI414" s="24"/>
      <c r="DJ414" s="24"/>
      <c r="DK414" s="24"/>
      <c r="DL414" s="24"/>
      <c r="DM414" s="24"/>
      <c r="DN414" s="24"/>
      <c r="DO414" s="24"/>
      <c r="DP414" s="24"/>
      <c r="DQ414" s="24"/>
      <c r="DR414" s="24"/>
      <c r="DS414" s="24"/>
      <c r="DT414" s="24"/>
      <c r="DU414" s="24"/>
      <c r="DV414" s="24"/>
      <c r="DW414" s="24"/>
      <c r="DX414" s="24"/>
      <c r="DY414" s="24"/>
      <c r="DZ414" s="24"/>
      <c r="EA414" s="24"/>
      <c r="EB414" s="24"/>
      <c r="EC414" s="24"/>
    </row>
    <row r="415" spans="2:133" ht="10.050000000000001" customHeight="1" x14ac:dyDescent="0.25">
      <c r="B415" s="7"/>
      <c r="C415" s="24"/>
      <c r="D415" s="24"/>
      <c r="G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CB415" s="24"/>
      <c r="CC415" s="24"/>
      <c r="CD415" s="24"/>
      <c r="CE415" s="24"/>
      <c r="CF415" s="24"/>
      <c r="CG415" s="24"/>
      <c r="CH415" s="24"/>
      <c r="CI415" s="24"/>
      <c r="CJ415" s="24"/>
      <c r="CK415" s="24"/>
      <c r="CL415" s="24"/>
      <c r="CM415" s="24"/>
      <c r="CN415" s="24"/>
      <c r="CO415" s="24"/>
      <c r="CP415" s="24"/>
      <c r="CQ415" s="24"/>
      <c r="CR415" s="24"/>
      <c r="CS415" s="24"/>
      <c r="CT415" s="24"/>
      <c r="CU415" s="24"/>
      <c r="CV415" s="24"/>
      <c r="CW415" s="24"/>
      <c r="CX415" s="24"/>
      <c r="CY415" s="24"/>
      <c r="CZ415" s="24"/>
      <c r="DA415" s="24"/>
      <c r="DB415" s="24"/>
      <c r="DC415" s="24"/>
      <c r="DD415" s="24"/>
      <c r="DE415" s="24"/>
      <c r="DF415" s="24"/>
      <c r="DG415" s="24"/>
      <c r="DH415" s="24"/>
      <c r="DI415" s="24"/>
      <c r="DJ415" s="24"/>
      <c r="DK415" s="24"/>
      <c r="DL415" s="24"/>
      <c r="DM415" s="24"/>
      <c r="DN415" s="24"/>
      <c r="DO415" s="24"/>
      <c r="DP415" s="24"/>
      <c r="DQ415" s="24"/>
      <c r="DR415" s="24"/>
      <c r="DS415" s="24"/>
      <c r="DT415" s="24"/>
      <c r="DU415" s="24"/>
      <c r="DV415" s="24"/>
      <c r="DW415" s="24"/>
      <c r="DX415" s="24"/>
      <c r="DY415" s="24"/>
      <c r="DZ415" s="24"/>
      <c r="EA415" s="24"/>
      <c r="EB415" s="24"/>
      <c r="EC415" s="24"/>
    </row>
    <row r="416" spans="2:133" ht="10.050000000000001" customHeight="1" x14ac:dyDescent="0.25">
      <c r="B416" s="7"/>
      <c r="C416" s="24"/>
      <c r="D416" s="24"/>
      <c r="G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CB416" s="24"/>
      <c r="CC416" s="24"/>
      <c r="CD416" s="24"/>
      <c r="CE416" s="24"/>
      <c r="CF416" s="24"/>
      <c r="CG416" s="24"/>
      <c r="CH416" s="24"/>
      <c r="CI416" s="24"/>
      <c r="CJ416" s="24"/>
      <c r="CK416" s="24"/>
      <c r="CL416" s="24"/>
      <c r="CM416" s="24"/>
      <c r="CN416" s="24"/>
      <c r="CO416" s="24"/>
      <c r="CP416" s="24"/>
      <c r="CQ416" s="24"/>
      <c r="CR416" s="24"/>
      <c r="CS416" s="24"/>
      <c r="CT416" s="24"/>
      <c r="CU416" s="24"/>
      <c r="CV416" s="24"/>
      <c r="CW416" s="24"/>
      <c r="CX416" s="24"/>
      <c r="CY416" s="24"/>
      <c r="CZ416" s="24"/>
      <c r="DA416" s="24"/>
      <c r="DB416" s="24"/>
      <c r="DC416" s="24"/>
      <c r="DD416" s="24"/>
      <c r="DE416" s="24"/>
      <c r="DF416" s="24"/>
      <c r="DG416" s="24"/>
      <c r="DH416" s="24"/>
      <c r="DI416" s="24"/>
      <c r="DJ416" s="24"/>
      <c r="DK416" s="24"/>
      <c r="DL416" s="24"/>
      <c r="DM416" s="24"/>
      <c r="DN416" s="24"/>
      <c r="DO416" s="24"/>
      <c r="DP416" s="24"/>
      <c r="DQ416" s="24"/>
      <c r="DR416" s="24"/>
      <c r="DS416" s="24"/>
      <c r="DT416" s="24"/>
      <c r="DU416" s="24"/>
      <c r="DV416" s="24"/>
      <c r="DW416" s="24"/>
      <c r="DX416" s="24"/>
      <c r="DY416" s="24"/>
      <c r="DZ416" s="24"/>
      <c r="EA416" s="24"/>
      <c r="EB416" s="24"/>
      <c r="EC416" s="24"/>
    </row>
    <row r="417" spans="2:133" ht="10.050000000000001" customHeight="1" x14ac:dyDescent="0.25">
      <c r="B417" s="7"/>
      <c r="C417" s="24"/>
      <c r="D417" s="24"/>
      <c r="G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CB417" s="24"/>
      <c r="CC417" s="24"/>
      <c r="CD417" s="24"/>
      <c r="CE417" s="24"/>
      <c r="CF417" s="24"/>
      <c r="CG417" s="24"/>
      <c r="CH417" s="24"/>
      <c r="CI417" s="24"/>
      <c r="CJ417" s="24"/>
      <c r="CK417" s="24"/>
      <c r="CL417" s="24"/>
      <c r="CM417" s="24"/>
      <c r="CN417" s="24"/>
      <c r="CO417" s="24"/>
      <c r="CP417" s="24"/>
      <c r="CQ417" s="24"/>
      <c r="CR417" s="24"/>
      <c r="CS417" s="24"/>
      <c r="CT417" s="24"/>
      <c r="CU417" s="24"/>
      <c r="CV417" s="24"/>
      <c r="CW417" s="24"/>
      <c r="CX417" s="24"/>
      <c r="CY417" s="24"/>
      <c r="CZ417" s="24"/>
      <c r="DA417" s="24"/>
      <c r="DB417" s="24"/>
      <c r="DC417" s="24"/>
      <c r="DD417" s="24"/>
      <c r="DE417" s="24"/>
      <c r="DF417" s="24"/>
      <c r="DG417" s="24"/>
      <c r="DH417" s="24"/>
      <c r="DI417" s="24"/>
      <c r="DJ417" s="24"/>
      <c r="DK417" s="24"/>
      <c r="DL417" s="24"/>
      <c r="DM417" s="24"/>
      <c r="DN417" s="24"/>
      <c r="DO417" s="24"/>
      <c r="DP417" s="24"/>
      <c r="DQ417" s="24"/>
      <c r="DR417" s="24"/>
      <c r="DS417" s="24"/>
      <c r="DT417" s="24"/>
      <c r="DU417" s="24"/>
      <c r="DV417" s="24"/>
      <c r="DW417" s="24"/>
      <c r="DX417" s="24"/>
      <c r="DY417" s="24"/>
      <c r="DZ417" s="24"/>
      <c r="EA417" s="24"/>
      <c r="EB417" s="24"/>
      <c r="EC417" s="24"/>
    </row>
    <row r="418" spans="2:133" ht="10.050000000000001" customHeight="1" x14ac:dyDescent="0.25">
      <c r="B418" s="7"/>
      <c r="C418" s="24"/>
      <c r="D418" s="24"/>
      <c r="G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  <c r="AN418" s="24"/>
      <c r="AO418" s="24"/>
      <c r="AP418" s="24"/>
      <c r="AQ418" s="24"/>
      <c r="AR418" s="24"/>
      <c r="AS418" s="24"/>
      <c r="AT418" s="24"/>
      <c r="AU418" s="24"/>
      <c r="AV418" s="24"/>
      <c r="AW418" s="24"/>
      <c r="AX418" s="24"/>
      <c r="AY418" s="24"/>
      <c r="AZ418" s="24"/>
      <c r="BA418" s="24"/>
      <c r="BB418" s="24"/>
      <c r="BC418" s="24"/>
      <c r="BD418" s="24"/>
      <c r="BE418" s="24"/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CB418" s="24"/>
      <c r="CC418" s="24"/>
      <c r="CD418" s="24"/>
      <c r="CE418" s="24"/>
      <c r="CF418" s="24"/>
      <c r="CG418" s="24"/>
      <c r="CH418" s="24"/>
      <c r="CI418" s="24"/>
      <c r="CJ418" s="24"/>
      <c r="CK418" s="24"/>
      <c r="CL418" s="24"/>
      <c r="CM418" s="24"/>
      <c r="CN418" s="24"/>
      <c r="CO418" s="24"/>
      <c r="CP418" s="24"/>
      <c r="CQ418" s="24"/>
      <c r="CR418" s="24"/>
      <c r="CS418" s="24"/>
      <c r="CT418" s="24"/>
      <c r="CU418" s="24"/>
      <c r="CV418" s="24"/>
      <c r="CW418" s="24"/>
      <c r="CX418" s="24"/>
      <c r="CY418" s="24"/>
      <c r="CZ418" s="24"/>
      <c r="DA418" s="24"/>
      <c r="DB418" s="24"/>
      <c r="DC418" s="24"/>
      <c r="DD418" s="24"/>
      <c r="DE418" s="24"/>
      <c r="DF418" s="24"/>
      <c r="DG418" s="24"/>
      <c r="DH418" s="24"/>
      <c r="DI418" s="24"/>
      <c r="DJ418" s="24"/>
      <c r="DK418" s="24"/>
      <c r="DL418" s="24"/>
      <c r="DM418" s="24"/>
      <c r="DN418" s="24"/>
      <c r="DO418" s="24"/>
      <c r="DP418" s="24"/>
      <c r="DQ418" s="24"/>
      <c r="DR418" s="24"/>
      <c r="DS418" s="24"/>
      <c r="DT418" s="24"/>
      <c r="DU418" s="24"/>
      <c r="DV418" s="24"/>
      <c r="DW418" s="24"/>
      <c r="DX418" s="24"/>
      <c r="DY418" s="24"/>
      <c r="DZ418" s="24"/>
      <c r="EA418" s="24"/>
      <c r="EB418" s="24"/>
      <c r="EC418" s="24"/>
    </row>
    <row r="419" spans="2:133" ht="10.050000000000001" customHeight="1" x14ac:dyDescent="0.25">
      <c r="B419" s="7"/>
      <c r="C419" s="24"/>
      <c r="D419" s="24"/>
      <c r="G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  <c r="AS419" s="2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  <c r="CA419" s="24"/>
      <c r="CB419" s="24"/>
      <c r="CC419" s="24"/>
      <c r="CD419" s="24"/>
      <c r="CE419" s="24"/>
      <c r="CF419" s="24"/>
      <c r="CG419" s="24"/>
      <c r="CH419" s="24"/>
      <c r="CI419" s="24"/>
      <c r="CJ419" s="24"/>
      <c r="CK419" s="24"/>
      <c r="CL419" s="24"/>
      <c r="CM419" s="24"/>
      <c r="CN419" s="24"/>
      <c r="CO419" s="24"/>
      <c r="CP419" s="24"/>
      <c r="CQ419" s="24"/>
      <c r="CR419" s="24"/>
      <c r="CS419" s="24"/>
      <c r="CT419" s="24"/>
      <c r="CU419" s="24"/>
      <c r="CV419" s="24"/>
      <c r="CW419" s="24"/>
      <c r="CX419" s="24"/>
      <c r="CY419" s="24"/>
      <c r="CZ419" s="24"/>
      <c r="DA419" s="24"/>
      <c r="DB419" s="24"/>
      <c r="DC419" s="24"/>
      <c r="DD419" s="24"/>
      <c r="DE419" s="24"/>
      <c r="DF419" s="24"/>
      <c r="DG419" s="24"/>
      <c r="DH419" s="24"/>
      <c r="DI419" s="24"/>
      <c r="DJ419" s="24"/>
      <c r="DK419" s="24"/>
      <c r="DL419" s="24"/>
      <c r="DM419" s="24"/>
      <c r="DN419" s="24"/>
      <c r="DO419" s="24"/>
      <c r="DP419" s="24"/>
      <c r="DQ419" s="24"/>
      <c r="DR419" s="24"/>
      <c r="DS419" s="24"/>
      <c r="DT419" s="24"/>
      <c r="DU419" s="24"/>
      <c r="DV419" s="24"/>
      <c r="DW419" s="24"/>
      <c r="DX419" s="24"/>
      <c r="DY419" s="24"/>
      <c r="DZ419" s="24"/>
      <c r="EA419" s="24"/>
      <c r="EB419" s="24"/>
      <c r="EC419" s="24"/>
    </row>
    <row r="420" spans="2:133" ht="10.050000000000001" customHeight="1" x14ac:dyDescent="0.25">
      <c r="B420" s="7"/>
      <c r="C420" s="24"/>
      <c r="D420" s="24"/>
      <c r="G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/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CB420" s="24"/>
      <c r="CC420" s="24"/>
      <c r="CD420" s="24"/>
      <c r="CE420" s="24"/>
      <c r="CF420" s="24"/>
      <c r="CG420" s="24"/>
      <c r="CH420" s="24"/>
      <c r="CI420" s="24"/>
      <c r="CJ420" s="24"/>
      <c r="CK420" s="24"/>
      <c r="CL420" s="24"/>
      <c r="CM420" s="24"/>
      <c r="CN420" s="24"/>
      <c r="CO420" s="24"/>
      <c r="CP420" s="24"/>
      <c r="CQ420" s="24"/>
      <c r="CR420" s="24"/>
      <c r="CS420" s="24"/>
      <c r="CT420" s="24"/>
      <c r="CU420" s="24"/>
      <c r="CV420" s="24"/>
      <c r="CW420" s="24"/>
      <c r="CX420" s="24"/>
      <c r="CY420" s="24"/>
      <c r="CZ420" s="24"/>
      <c r="DA420" s="24"/>
      <c r="DB420" s="24"/>
      <c r="DC420" s="24"/>
      <c r="DD420" s="24"/>
      <c r="DE420" s="24"/>
      <c r="DF420" s="24"/>
      <c r="DG420" s="24"/>
      <c r="DH420" s="24"/>
      <c r="DI420" s="24"/>
      <c r="DJ420" s="24"/>
      <c r="DK420" s="24"/>
      <c r="DL420" s="24"/>
      <c r="DM420" s="24"/>
      <c r="DN420" s="24"/>
      <c r="DO420" s="24"/>
      <c r="DP420" s="24"/>
      <c r="DQ420" s="24"/>
      <c r="DR420" s="24"/>
      <c r="DS420" s="24"/>
      <c r="DT420" s="24"/>
      <c r="DU420" s="24"/>
      <c r="DV420" s="24"/>
      <c r="DW420" s="24"/>
      <c r="DX420" s="24"/>
      <c r="DY420" s="24"/>
      <c r="DZ420" s="24"/>
      <c r="EA420" s="24"/>
      <c r="EB420" s="24"/>
      <c r="EC420" s="24"/>
    </row>
    <row r="421" spans="2:133" ht="10.050000000000001" customHeight="1" x14ac:dyDescent="0.25">
      <c r="B421" s="7"/>
      <c r="C421" s="24"/>
      <c r="D421" s="24"/>
      <c r="G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CB421" s="24"/>
      <c r="CC421" s="24"/>
      <c r="CD421" s="24"/>
      <c r="CE421" s="24"/>
      <c r="CF421" s="24"/>
      <c r="CG421" s="24"/>
      <c r="CH421" s="24"/>
      <c r="CI421" s="24"/>
      <c r="CJ421" s="24"/>
      <c r="CK421" s="24"/>
      <c r="CL421" s="24"/>
      <c r="CM421" s="24"/>
      <c r="CN421" s="24"/>
      <c r="CO421" s="24"/>
      <c r="CP421" s="24"/>
      <c r="CQ421" s="24"/>
      <c r="CR421" s="24"/>
      <c r="CS421" s="24"/>
      <c r="CT421" s="24"/>
      <c r="CU421" s="24"/>
      <c r="CV421" s="24"/>
      <c r="CW421" s="24"/>
      <c r="CX421" s="24"/>
      <c r="CY421" s="24"/>
      <c r="CZ421" s="24"/>
      <c r="DA421" s="24"/>
      <c r="DB421" s="24"/>
      <c r="DC421" s="24"/>
      <c r="DD421" s="24"/>
      <c r="DE421" s="24"/>
      <c r="DF421" s="24"/>
      <c r="DG421" s="24"/>
      <c r="DH421" s="24"/>
      <c r="DI421" s="24"/>
      <c r="DJ421" s="24"/>
      <c r="DK421" s="24"/>
      <c r="DL421" s="24"/>
      <c r="DM421" s="24"/>
      <c r="DN421" s="24"/>
      <c r="DO421" s="24"/>
      <c r="DP421" s="24"/>
      <c r="DQ421" s="24"/>
      <c r="DR421" s="24"/>
      <c r="DS421" s="24"/>
      <c r="DT421" s="24"/>
      <c r="DU421" s="24"/>
      <c r="DV421" s="24"/>
      <c r="DW421" s="24"/>
      <c r="DX421" s="24"/>
      <c r="DY421" s="24"/>
      <c r="DZ421" s="24"/>
      <c r="EA421" s="24"/>
      <c r="EB421" s="24"/>
      <c r="EC421" s="24"/>
    </row>
    <row r="422" spans="2:133" ht="10.050000000000001" customHeight="1" x14ac:dyDescent="0.25">
      <c r="B422" s="7"/>
      <c r="C422" s="24"/>
      <c r="D422" s="24"/>
      <c r="G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CB422" s="24"/>
      <c r="CC422" s="24"/>
      <c r="CD422" s="24"/>
      <c r="CE422" s="24"/>
      <c r="CF422" s="24"/>
      <c r="CG422" s="24"/>
      <c r="CH422" s="24"/>
      <c r="CI422" s="24"/>
      <c r="CJ422" s="24"/>
      <c r="CK422" s="24"/>
      <c r="CL422" s="24"/>
      <c r="CM422" s="24"/>
      <c r="CN422" s="24"/>
      <c r="CO422" s="24"/>
      <c r="CP422" s="24"/>
      <c r="CQ422" s="24"/>
      <c r="CR422" s="24"/>
      <c r="CS422" s="24"/>
      <c r="CT422" s="24"/>
      <c r="CU422" s="24"/>
      <c r="CV422" s="24"/>
      <c r="CW422" s="24"/>
      <c r="CX422" s="24"/>
      <c r="CY422" s="24"/>
      <c r="CZ422" s="24"/>
      <c r="DA422" s="24"/>
      <c r="DB422" s="24"/>
      <c r="DC422" s="24"/>
      <c r="DD422" s="24"/>
      <c r="DE422" s="24"/>
      <c r="DF422" s="24"/>
      <c r="DG422" s="24"/>
      <c r="DH422" s="24"/>
      <c r="DI422" s="24"/>
      <c r="DJ422" s="24"/>
      <c r="DK422" s="24"/>
      <c r="DL422" s="24"/>
      <c r="DM422" s="24"/>
      <c r="DN422" s="24"/>
      <c r="DO422" s="24"/>
      <c r="DP422" s="24"/>
      <c r="DQ422" s="24"/>
      <c r="DR422" s="24"/>
      <c r="DS422" s="24"/>
      <c r="DT422" s="24"/>
      <c r="DU422" s="24"/>
      <c r="DV422" s="24"/>
      <c r="DW422" s="24"/>
      <c r="DX422" s="24"/>
      <c r="DY422" s="24"/>
      <c r="DZ422" s="24"/>
      <c r="EA422" s="24"/>
      <c r="EB422" s="24"/>
      <c r="EC422" s="24"/>
    </row>
    <row r="423" spans="2:133" ht="10.050000000000001" customHeight="1" x14ac:dyDescent="0.25">
      <c r="B423" s="7"/>
      <c r="C423" s="24"/>
      <c r="D423" s="24"/>
      <c r="G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CB423" s="24"/>
      <c r="CC423" s="24"/>
      <c r="CD423" s="24"/>
      <c r="CE423" s="24"/>
      <c r="CF423" s="24"/>
      <c r="CG423" s="24"/>
      <c r="CH423" s="24"/>
      <c r="CI423" s="24"/>
      <c r="CJ423" s="24"/>
      <c r="CK423" s="24"/>
      <c r="CL423" s="24"/>
      <c r="CM423" s="24"/>
      <c r="CN423" s="24"/>
      <c r="CO423" s="24"/>
      <c r="CP423" s="24"/>
      <c r="CQ423" s="24"/>
      <c r="CR423" s="24"/>
      <c r="CS423" s="24"/>
      <c r="CT423" s="24"/>
      <c r="CU423" s="24"/>
      <c r="CV423" s="24"/>
      <c r="CW423" s="24"/>
      <c r="CX423" s="24"/>
      <c r="CY423" s="24"/>
      <c r="CZ423" s="24"/>
      <c r="DA423" s="24"/>
      <c r="DB423" s="24"/>
      <c r="DC423" s="24"/>
      <c r="DD423" s="24"/>
      <c r="DE423" s="24"/>
      <c r="DF423" s="24"/>
      <c r="DG423" s="24"/>
      <c r="DH423" s="24"/>
      <c r="DI423" s="24"/>
      <c r="DJ423" s="24"/>
      <c r="DK423" s="24"/>
      <c r="DL423" s="24"/>
      <c r="DM423" s="24"/>
      <c r="DN423" s="24"/>
      <c r="DO423" s="24"/>
      <c r="DP423" s="24"/>
      <c r="DQ423" s="24"/>
      <c r="DR423" s="24"/>
      <c r="DS423" s="24"/>
      <c r="DT423" s="24"/>
      <c r="DU423" s="24"/>
      <c r="DV423" s="24"/>
      <c r="DW423" s="24"/>
      <c r="DX423" s="24"/>
      <c r="DY423" s="24"/>
      <c r="DZ423" s="24"/>
      <c r="EA423" s="24"/>
      <c r="EB423" s="24"/>
      <c r="EC423" s="24"/>
    </row>
    <row r="424" spans="2:133" ht="10.050000000000001" customHeight="1" x14ac:dyDescent="0.25">
      <c r="B424" s="7"/>
      <c r="C424" s="24"/>
      <c r="D424" s="24"/>
      <c r="G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CB424" s="24"/>
      <c r="CC424" s="24"/>
      <c r="CD424" s="24"/>
      <c r="CE424" s="24"/>
      <c r="CF424" s="24"/>
      <c r="CG424" s="24"/>
      <c r="CH424" s="24"/>
      <c r="CI424" s="24"/>
      <c r="CJ424" s="24"/>
      <c r="CK424" s="24"/>
      <c r="CL424" s="24"/>
      <c r="CM424" s="24"/>
      <c r="CN424" s="24"/>
      <c r="CO424" s="24"/>
      <c r="CP424" s="24"/>
      <c r="CQ424" s="24"/>
      <c r="CR424" s="24"/>
      <c r="CS424" s="24"/>
      <c r="CT424" s="24"/>
      <c r="CU424" s="24"/>
      <c r="CV424" s="24"/>
      <c r="CW424" s="24"/>
      <c r="CX424" s="24"/>
      <c r="CY424" s="24"/>
      <c r="CZ424" s="24"/>
      <c r="DA424" s="24"/>
      <c r="DB424" s="24"/>
      <c r="DC424" s="24"/>
      <c r="DD424" s="24"/>
      <c r="DE424" s="24"/>
      <c r="DF424" s="24"/>
      <c r="DG424" s="24"/>
      <c r="DH424" s="24"/>
      <c r="DI424" s="24"/>
      <c r="DJ424" s="24"/>
      <c r="DK424" s="24"/>
      <c r="DL424" s="24"/>
      <c r="DM424" s="24"/>
      <c r="DN424" s="24"/>
      <c r="DO424" s="24"/>
      <c r="DP424" s="24"/>
      <c r="DQ424" s="24"/>
      <c r="DR424" s="24"/>
      <c r="DS424" s="24"/>
      <c r="DT424" s="24"/>
      <c r="DU424" s="24"/>
      <c r="DV424" s="24"/>
      <c r="DW424" s="24"/>
      <c r="DX424" s="24"/>
      <c r="DY424" s="24"/>
      <c r="DZ424" s="24"/>
      <c r="EA424" s="24"/>
      <c r="EB424" s="24"/>
      <c r="EC424" s="24"/>
    </row>
    <row r="425" spans="2:133" ht="10.050000000000001" customHeight="1" x14ac:dyDescent="0.25">
      <c r="B425" s="7"/>
      <c r="C425" s="24"/>
      <c r="D425" s="24"/>
      <c r="G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CB425" s="24"/>
      <c r="CC425" s="24"/>
      <c r="CD425" s="24"/>
      <c r="CE425" s="24"/>
      <c r="CF425" s="24"/>
      <c r="CG425" s="24"/>
      <c r="CH425" s="24"/>
      <c r="CI425" s="24"/>
      <c r="CJ425" s="24"/>
      <c r="CK425" s="24"/>
      <c r="CL425" s="24"/>
      <c r="CM425" s="24"/>
      <c r="CN425" s="24"/>
      <c r="CO425" s="24"/>
      <c r="CP425" s="24"/>
      <c r="CQ425" s="24"/>
      <c r="CR425" s="24"/>
      <c r="CS425" s="24"/>
      <c r="CT425" s="24"/>
      <c r="CU425" s="24"/>
      <c r="CV425" s="24"/>
      <c r="CW425" s="24"/>
      <c r="CX425" s="24"/>
      <c r="CY425" s="24"/>
      <c r="CZ425" s="24"/>
      <c r="DA425" s="24"/>
      <c r="DB425" s="24"/>
      <c r="DC425" s="24"/>
      <c r="DD425" s="24"/>
      <c r="DE425" s="24"/>
      <c r="DF425" s="24"/>
      <c r="DG425" s="24"/>
      <c r="DH425" s="24"/>
      <c r="DI425" s="24"/>
      <c r="DJ425" s="24"/>
      <c r="DK425" s="24"/>
      <c r="DL425" s="24"/>
      <c r="DM425" s="24"/>
      <c r="DN425" s="24"/>
      <c r="DO425" s="24"/>
      <c r="DP425" s="24"/>
      <c r="DQ425" s="24"/>
      <c r="DR425" s="24"/>
      <c r="DS425" s="24"/>
      <c r="DT425" s="24"/>
      <c r="DU425" s="24"/>
      <c r="DV425" s="24"/>
      <c r="DW425" s="24"/>
      <c r="DX425" s="24"/>
      <c r="DY425" s="24"/>
      <c r="DZ425" s="24"/>
      <c r="EA425" s="24"/>
      <c r="EB425" s="24"/>
      <c r="EC425" s="24"/>
    </row>
    <row r="426" spans="2:133" ht="10.050000000000001" customHeight="1" x14ac:dyDescent="0.25">
      <c r="B426" s="7"/>
      <c r="C426" s="24"/>
      <c r="D426" s="24"/>
      <c r="G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  <c r="AS426" s="24"/>
      <c r="AT426" s="24"/>
      <c r="AU426" s="24"/>
      <c r="AV426" s="24"/>
      <c r="AW426" s="24"/>
      <c r="AX426" s="24"/>
      <c r="AY426" s="24"/>
      <c r="AZ426" s="24"/>
      <c r="BA426" s="24"/>
      <c r="BB426" s="24"/>
      <c r="BC426" s="24"/>
      <c r="BD426" s="24"/>
      <c r="BE426" s="24"/>
      <c r="BF426" s="24"/>
      <c r="BG426" s="24"/>
      <c r="BH426" s="24"/>
      <c r="BI426" s="24"/>
      <c r="BJ426" s="24"/>
      <c r="BK426" s="24"/>
      <c r="BL426" s="24"/>
      <c r="BM426" s="24"/>
      <c r="BN426" s="24"/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  <c r="BY426" s="24"/>
      <c r="BZ426" s="24"/>
      <c r="CA426" s="24"/>
      <c r="CB426" s="24"/>
      <c r="CC426" s="24"/>
      <c r="CD426" s="24"/>
      <c r="CE426" s="24"/>
      <c r="CF426" s="24"/>
      <c r="CG426" s="24"/>
      <c r="CH426" s="24"/>
      <c r="CI426" s="24"/>
      <c r="CJ426" s="24"/>
      <c r="CK426" s="24"/>
      <c r="CL426" s="24"/>
      <c r="CM426" s="24"/>
      <c r="CN426" s="24"/>
      <c r="CO426" s="24"/>
      <c r="CP426" s="24"/>
      <c r="CQ426" s="24"/>
      <c r="CR426" s="24"/>
      <c r="CS426" s="24"/>
      <c r="CT426" s="24"/>
      <c r="CU426" s="24"/>
      <c r="CV426" s="24"/>
      <c r="CW426" s="24"/>
      <c r="CX426" s="24"/>
      <c r="CY426" s="24"/>
      <c r="CZ426" s="24"/>
      <c r="DA426" s="24"/>
      <c r="DB426" s="24"/>
      <c r="DC426" s="24"/>
      <c r="DD426" s="24"/>
      <c r="DE426" s="24"/>
      <c r="DF426" s="24"/>
      <c r="DG426" s="24"/>
      <c r="DH426" s="24"/>
      <c r="DI426" s="24"/>
      <c r="DJ426" s="24"/>
      <c r="DK426" s="24"/>
      <c r="DL426" s="24"/>
      <c r="DM426" s="24"/>
      <c r="DN426" s="24"/>
      <c r="DO426" s="24"/>
      <c r="DP426" s="24"/>
      <c r="DQ426" s="24"/>
      <c r="DR426" s="24"/>
      <c r="DS426" s="24"/>
      <c r="DT426" s="24"/>
      <c r="DU426" s="24"/>
      <c r="DV426" s="24"/>
      <c r="DW426" s="24"/>
      <c r="DX426" s="24"/>
      <c r="DY426" s="24"/>
      <c r="DZ426" s="24"/>
      <c r="EA426" s="24"/>
      <c r="EB426" s="24"/>
      <c r="EC426" s="24"/>
    </row>
    <row r="427" spans="2:133" ht="10.050000000000001" customHeight="1" x14ac:dyDescent="0.25">
      <c r="B427" s="7"/>
      <c r="C427" s="24"/>
      <c r="D427" s="24"/>
      <c r="G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  <c r="AN427" s="24"/>
      <c r="AO427" s="24"/>
      <c r="AP427" s="24"/>
      <c r="AQ427" s="24"/>
      <c r="AR427" s="24"/>
      <c r="AS427" s="24"/>
      <c r="AT427" s="24"/>
      <c r="AU427" s="24"/>
      <c r="AV427" s="24"/>
      <c r="AW427" s="24"/>
      <c r="AX427" s="24"/>
      <c r="AY427" s="24"/>
      <c r="AZ427" s="24"/>
      <c r="BA427" s="24"/>
      <c r="BB427" s="24"/>
      <c r="BC427" s="24"/>
      <c r="BD427" s="24"/>
      <c r="BE427" s="24"/>
      <c r="BF427" s="24"/>
      <c r="BG427" s="24"/>
      <c r="BH427" s="24"/>
      <c r="BI427" s="24"/>
      <c r="BJ427" s="24"/>
      <c r="BK427" s="24"/>
      <c r="BL427" s="24"/>
      <c r="BM427" s="24"/>
      <c r="BN427" s="24"/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  <c r="BY427" s="24"/>
      <c r="BZ427" s="24"/>
      <c r="CA427" s="24"/>
      <c r="CB427" s="24"/>
      <c r="CC427" s="24"/>
      <c r="CD427" s="24"/>
      <c r="CE427" s="24"/>
      <c r="CF427" s="24"/>
      <c r="CG427" s="24"/>
      <c r="CH427" s="24"/>
      <c r="CI427" s="24"/>
      <c r="CJ427" s="24"/>
      <c r="CK427" s="24"/>
      <c r="CL427" s="24"/>
      <c r="CM427" s="24"/>
      <c r="CN427" s="24"/>
      <c r="CO427" s="24"/>
      <c r="CP427" s="24"/>
      <c r="CQ427" s="24"/>
      <c r="CR427" s="24"/>
      <c r="CS427" s="24"/>
      <c r="CT427" s="24"/>
      <c r="CU427" s="24"/>
      <c r="CV427" s="24"/>
      <c r="CW427" s="24"/>
      <c r="CX427" s="24"/>
      <c r="CY427" s="24"/>
      <c r="CZ427" s="24"/>
      <c r="DA427" s="24"/>
      <c r="DB427" s="24"/>
      <c r="DC427" s="24"/>
      <c r="DD427" s="24"/>
      <c r="DE427" s="24"/>
      <c r="DF427" s="24"/>
      <c r="DG427" s="24"/>
      <c r="DH427" s="24"/>
      <c r="DI427" s="24"/>
      <c r="DJ427" s="24"/>
      <c r="DK427" s="24"/>
      <c r="DL427" s="24"/>
      <c r="DM427" s="24"/>
      <c r="DN427" s="24"/>
      <c r="DO427" s="24"/>
      <c r="DP427" s="24"/>
      <c r="DQ427" s="24"/>
      <c r="DR427" s="24"/>
      <c r="DS427" s="24"/>
      <c r="DT427" s="24"/>
      <c r="DU427" s="24"/>
      <c r="DV427" s="24"/>
      <c r="DW427" s="24"/>
      <c r="DX427" s="24"/>
      <c r="DY427" s="24"/>
      <c r="DZ427" s="24"/>
      <c r="EA427" s="24"/>
      <c r="EB427" s="24"/>
      <c r="EC427" s="24"/>
    </row>
    <row r="428" spans="2:133" ht="10.050000000000001" customHeight="1" x14ac:dyDescent="0.25">
      <c r="B428" s="7"/>
      <c r="C428" s="24"/>
      <c r="D428" s="24"/>
      <c r="G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CB428" s="24"/>
      <c r="CC428" s="24"/>
      <c r="CD428" s="24"/>
      <c r="CE428" s="24"/>
      <c r="CF428" s="24"/>
      <c r="CG428" s="24"/>
      <c r="CH428" s="24"/>
      <c r="CI428" s="24"/>
      <c r="CJ428" s="24"/>
      <c r="CK428" s="24"/>
      <c r="CL428" s="24"/>
      <c r="CM428" s="24"/>
      <c r="CN428" s="24"/>
      <c r="CO428" s="24"/>
      <c r="CP428" s="24"/>
      <c r="CQ428" s="24"/>
      <c r="CR428" s="24"/>
      <c r="CS428" s="24"/>
      <c r="CT428" s="24"/>
      <c r="CU428" s="24"/>
      <c r="CV428" s="24"/>
      <c r="CW428" s="24"/>
      <c r="CX428" s="24"/>
      <c r="CY428" s="24"/>
      <c r="CZ428" s="24"/>
      <c r="DA428" s="24"/>
      <c r="DB428" s="24"/>
      <c r="DC428" s="24"/>
      <c r="DD428" s="24"/>
      <c r="DE428" s="24"/>
      <c r="DF428" s="24"/>
      <c r="DG428" s="24"/>
      <c r="DH428" s="24"/>
      <c r="DI428" s="24"/>
      <c r="DJ428" s="24"/>
      <c r="DK428" s="24"/>
      <c r="DL428" s="24"/>
      <c r="DM428" s="24"/>
      <c r="DN428" s="24"/>
      <c r="DO428" s="24"/>
      <c r="DP428" s="24"/>
      <c r="DQ428" s="24"/>
      <c r="DR428" s="24"/>
      <c r="DS428" s="24"/>
      <c r="DT428" s="24"/>
      <c r="DU428" s="24"/>
      <c r="DV428" s="24"/>
      <c r="DW428" s="24"/>
      <c r="DX428" s="24"/>
      <c r="DY428" s="24"/>
      <c r="DZ428" s="24"/>
      <c r="EA428" s="24"/>
      <c r="EB428" s="24"/>
      <c r="EC428" s="24"/>
    </row>
    <row r="429" spans="2:133" ht="10.050000000000001" customHeight="1" x14ac:dyDescent="0.25">
      <c r="B429" s="7"/>
      <c r="C429" s="24"/>
      <c r="D429" s="24"/>
      <c r="G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CB429" s="24"/>
      <c r="CC429" s="24"/>
      <c r="CD429" s="24"/>
      <c r="CE429" s="24"/>
      <c r="CF429" s="24"/>
      <c r="CG429" s="24"/>
      <c r="CH429" s="24"/>
      <c r="CI429" s="24"/>
      <c r="CJ429" s="24"/>
      <c r="CK429" s="24"/>
      <c r="CL429" s="24"/>
      <c r="CM429" s="24"/>
      <c r="CN429" s="24"/>
      <c r="CO429" s="24"/>
      <c r="CP429" s="24"/>
      <c r="CQ429" s="24"/>
      <c r="CR429" s="24"/>
      <c r="CS429" s="24"/>
      <c r="CT429" s="24"/>
      <c r="CU429" s="24"/>
      <c r="CV429" s="24"/>
      <c r="CW429" s="24"/>
      <c r="CX429" s="24"/>
      <c r="CY429" s="24"/>
      <c r="CZ429" s="24"/>
      <c r="DA429" s="24"/>
      <c r="DB429" s="24"/>
      <c r="DC429" s="24"/>
      <c r="DD429" s="24"/>
      <c r="DE429" s="24"/>
      <c r="DF429" s="24"/>
      <c r="DG429" s="24"/>
      <c r="DH429" s="24"/>
      <c r="DI429" s="24"/>
      <c r="DJ429" s="24"/>
      <c r="DK429" s="24"/>
      <c r="DL429" s="24"/>
      <c r="DM429" s="24"/>
      <c r="DN429" s="24"/>
      <c r="DO429" s="24"/>
      <c r="DP429" s="24"/>
      <c r="DQ429" s="24"/>
      <c r="DR429" s="24"/>
      <c r="DS429" s="24"/>
      <c r="DT429" s="24"/>
      <c r="DU429" s="24"/>
      <c r="DV429" s="24"/>
      <c r="DW429" s="24"/>
      <c r="DX429" s="24"/>
      <c r="DY429" s="24"/>
      <c r="DZ429" s="24"/>
      <c r="EA429" s="24"/>
      <c r="EB429" s="24"/>
      <c r="EC429" s="24"/>
    </row>
    <row r="430" spans="2:133" ht="10.050000000000001" customHeight="1" x14ac:dyDescent="0.25">
      <c r="B430" s="7"/>
      <c r="C430" s="24"/>
      <c r="D430" s="24"/>
      <c r="G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CB430" s="24"/>
      <c r="CC430" s="24"/>
      <c r="CD430" s="24"/>
      <c r="CE430" s="24"/>
      <c r="CF430" s="24"/>
      <c r="CG430" s="24"/>
      <c r="CH430" s="24"/>
      <c r="CI430" s="24"/>
      <c r="CJ430" s="24"/>
      <c r="CK430" s="24"/>
      <c r="CL430" s="24"/>
      <c r="CM430" s="24"/>
      <c r="CN430" s="24"/>
      <c r="CO430" s="24"/>
      <c r="CP430" s="24"/>
      <c r="CQ430" s="24"/>
      <c r="CR430" s="24"/>
      <c r="CS430" s="24"/>
      <c r="CT430" s="24"/>
      <c r="CU430" s="24"/>
      <c r="CV430" s="24"/>
      <c r="CW430" s="24"/>
      <c r="CX430" s="24"/>
      <c r="CY430" s="24"/>
      <c r="CZ430" s="24"/>
      <c r="DA430" s="24"/>
      <c r="DB430" s="24"/>
      <c r="DC430" s="24"/>
      <c r="DD430" s="24"/>
      <c r="DE430" s="24"/>
      <c r="DF430" s="24"/>
      <c r="DG430" s="24"/>
      <c r="DH430" s="24"/>
      <c r="DI430" s="24"/>
      <c r="DJ430" s="24"/>
      <c r="DK430" s="24"/>
      <c r="DL430" s="24"/>
      <c r="DM430" s="24"/>
      <c r="DN430" s="24"/>
      <c r="DO430" s="24"/>
      <c r="DP430" s="24"/>
      <c r="DQ430" s="24"/>
      <c r="DR430" s="24"/>
      <c r="DS430" s="24"/>
      <c r="DT430" s="24"/>
      <c r="DU430" s="24"/>
      <c r="DV430" s="24"/>
      <c r="DW430" s="24"/>
      <c r="DX430" s="24"/>
      <c r="DY430" s="24"/>
      <c r="DZ430" s="24"/>
      <c r="EA430" s="24"/>
      <c r="EB430" s="24"/>
      <c r="EC430" s="24"/>
    </row>
    <row r="431" spans="2:133" ht="10.050000000000001" customHeight="1" x14ac:dyDescent="0.25">
      <c r="B431" s="7"/>
      <c r="C431" s="24"/>
      <c r="D431" s="24"/>
      <c r="G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CB431" s="24"/>
      <c r="CC431" s="24"/>
      <c r="CD431" s="24"/>
      <c r="CE431" s="24"/>
      <c r="CF431" s="24"/>
      <c r="CG431" s="24"/>
      <c r="CH431" s="24"/>
      <c r="CI431" s="24"/>
      <c r="CJ431" s="24"/>
      <c r="CK431" s="24"/>
      <c r="CL431" s="24"/>
      <c r="CM431" s="24"/>
      <c r="CN431" s="24"/>
      <c r="CO431" s="24"/>
      <c r="CP431" s="24"/>
      <c r="CQ431" s="24"/>
      <c r="CR431" s="24"/>
      <c r="CS431" s="24"/>
      <c r="CT431" s="24"/>
      <c r="CU431" s="24"/>
      <c r="CV431" s="24"/>
      <c r="CW431" s="24"/>
      <c r="CX431" s="24"/>
      <c r="CY431" s="24"/>
      <c r="CZ431" s="24"/>
      <c r="DA431" s="24"/>
      <c r="DB431" s="24"/>
      <c r="DC431" s="24"/>
      <c r="DD431" s="24"/>
      <c r="DE431" s="24"/>
      <c r="DF431" s="24"/>
      <c r="DG431" s="24"/>
      <c r="DH431" s="24"/>
      <c r="DI431" s="24"/>
      <c r="DJ431" s="24"/>
      <c r="DK431" s="24"/>
      <c r="DL431" s="24"/>
      <c r="DM431" s="24"/>
      <c r="DN431" s="24"/>
      <c r="DO431" s="24"/>
      <c r="DP431" s="24"/>
      <c r="DQ431" s="24"/>
      <c r="DR431" s="24"/>
      <c r="DS431" s="24"/>
      <c r="DT431" s="24"/>
      <c r="DU431" s="24"/>
      <c r="DV431" s="24"/>
      <c r="DW431" s="24"/>
      <c r="DX431" s="24"/>
      <c r="DY431" s="24"/>
      <c r="DZ431" s="24"/>
      <c r="EA431" s="24"/>
      <c r="EB431" s="24"/>
      <c r="EC431" s="24"/>
    </row>
    <row r="432" spans="2:133" ht="10.050000000000001" customHeight="1" x14ac:dyDescent="0.25">
      <c r="B432" s="7"/>
      <c r="C432" s="24"/>
      <c r="D432" s="24"/>
      <c r="G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  <c r="AS432" s="24"/>
      <c r="AT432" s="24"/>
      <c r="AU432" s="24"/>
      <c r="AV432" s="24"/>
      <c r="AW432" s="24"/>
      <c r="AX432" s="24"/>
      <c r="AY432" s="24"/>
      <c r="AZ432" s="24"/>
      <c r="BA432" s="24"/>
      <c r="BB432" s="24"/>
      <c r="BC432" s="24"/>
      <c r="BD432" s="24"/>
      <c r="BE432" s="24"/>
      <c r="BF432" s="24"/>
      <c r="BG432" s="24"/>
      <c r="BH432" s="24"/>
      <c r="BI432" s="24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CB432" s="24"/>
      <c r="CC432" s="24"/>
      <c r="CD432" s="24"/>
      <c r="CE432" s="24"/>
      <c r="CF432" s="24"/>
      <c r="CG432" s="24"/>
      <c r="CH432" s="24"/>
      <c r="CI432" s="24"/>
      <c r="CJ432" s="24"/>
      <c r="CK432" s="24"/>
      <c r="CL432" s="24"/>
      <c r="CM432" s="24"/>
      <c r="CN432" s="24"/>
      <c r="CO432" s="24"/>
      <c r="CP432" s="24"/>
      <c r="CQ432" s="24"/>
      <c r="CR432" s="24"/>
      <c r="CS432" s="24"/>
      <c r="CT432" s="24"/>
      <c r="CU432" s="24"/>
      <c r="CV432" s="24"/>
      <c r="CW432" s="24"/>
      <c r="CX432" s="24"/>
      <c r="CY432" s="24"/>
      <c r="CZ432" s="24"/>
      <c r="DA432" s="24"/>
      <c r="DB432" s="24"/>
      <c r="DC432" s="24"/>
      <c r="DD432" s="24"/>
      <c r="DE432" s="24"/>
      <c r="DF432" s="24"/>
      <c r="DG432" s="24"/>
      <c r="DH432" s="24"/>
      <c r="DI432" s="24"/>
      <c r="DJ432" s="24"/>
      <c r="DK432" s="24"/>
      <c r="DL432" s="24"/>
      <c r="DM432" s="24"/>
      <c r="DN432" s="24"/>
      <c r="DO432" s="24"/>
      <c r="DP432" s="24"/>
      <c r="DQ432" s="24"/>
      <c r="DR432" s="24"/>
      <c r="DS432" s="24"/>
      <c r="DT432" s="24"/>
      <c r="DU432" s="24"/>
      <c r="DV432" s="24"/>
      <c r="DW432" s="24"/>
      <c r="DX432" s="24"/>
      <c r="DY432" s="24"/>
      <c r="DZ432" s="24"/>
      <c r="EA432" s="24"/>
      <c r="EB432" s="24"/>
      <c r="EC432" s="24"/>
    </row>
    <row r="433" spans="2:133" ht="10.050000000000001" customHeight="1" x14ac:dyDescent="0.25">
      <c r="B433" s="7"/>
      <c r="C433" s="24"/>
      <c r="D433" s="24"/>
      <c r="G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  <c r="AS433" s="24"/>
      <c r="AT433" s="24"/>
      <c r="AU433" s="24"/>
      <c r="AV433" s="24"/>
      <c r="AW433" s="24"/>
      <c r="AX433" s="24"/>
      <c r="AY433" s="24"/>
      <c r="AZ433" s="24"/>
      <c r="BA433" s="24"/>
      <c r="BB433" s="24"/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  <c r="CA433" s="24"/>
      <c r="CB433" s="24"/>
      <c r="CC433" s="24"/>
      <c r="CD433" s="24"/>
      <c r="CE433" s="24"/>
      <c r="CF433" s="24"/>
      <c r="CG433" s="24"/>
      <c r="CH433" s="24"/>
      <c r="CI433" s="24"/>
      <c r="CJ433" s="24"/>
      <c r="CK433" s="24"/>
      <c r="CL433" s="24"/>
      <c r="CM433" s="24"/>
      <c r="CN433" s="24"/>
      <c r="CO433" s="24"/>
      <c r="CP433" s="24"/>
      <c r="CQ433" s="24"/>
      <c r="CR433" s="24"/>
      <c r="CS433" s="24"/>
      <c r="CT433" s="24"/>
      <c r="CU433" s="24"/>
      <c r="CV433" s="24"/>
      <c r="CW433" s="24"/>
      <c r="CX433" s="24"/>
      <c r="CY433" s="24"/>
      <c r="CZ433" s="24"/>
      <c r="DA433" s="24"/>
      <c r="DB433" s="24"/>
      <c r="DC433" s="24"/>
      <c r="DD433" s="24"/>
      <c r="DE433" s="24"/>
      <c r="DF433" s="24"/>
      <c r="DG433" s="24"/>
      <c r="DH433" s="24"/>
      <c r="DI433" s="24"/>
      <c r="DJ433" s="24"/>
      <c r="DK433" s="24"/>
      <c r="DL433" s="24"/>
      <c r="DM433" s="24"/>
      <c r="DN433" s="24"/>
      <c r="DO433" s="24"/>
      <c r="DP433" s="24"/>
      <c r="DQ433" s="24"/>
      <c r="DR433" s="24"/>
      <c r="DS433" s="24"/>
      <c r="DT433" s="24"/>
      <c r="DU433" s="24"/>
      <c r="DV433" s="24"/>
      <c r="DW433" s="24"/>
      <c r="DX433" s="24"/>
      <c r="DY433" s="24"/>
      <c r="DZ433" s="24"/>
      <c r="EA433" s="24"/>
      <c r="EB433" s="24"/>
      <c r="EC433" s="24"/>
    </row>
    <row r="434" spans="2:133" ht="10.050000000000001" customHeight="1" x14ac:dyDescent="0.25">
      <c r="B434" s="7"/>
      <c r="C434" s="24"/>
      <c r="D434" s="24"/>
      <c r="G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/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CB434" s="24"/>
      <c r="CC434" s="24"/>
      <c r="CD434" s="24"/>
      <c r="CE434" s="24"/>
      <c r="CF434" s="24"/>
      <c r="CG434" s="24"/>
      <c r="CH434" s="24"/>
      <c r="CI434" s="24"/>
      <c r="CJ434" s="24"/>
      <c r="CK434" s="24"/>
      <c r="CL434" s="24"/>
      <c r="CM434" s="24"/>
      <c r="CN434" s="24"/>
      <c r="CO434" s="24"/>
      <c r="CP434" s="24"/>
      <c r="CQ434" s="24"/>
      <c r="CR434" s="24"/>
      <c r="CS434" s="24"/>
      <c r="CT434" s="24"/>
      <c r="CU434" s="24"/>
      <c r="CV434" s="24"/>
      <c r="CW434" s="24"/>
      <c r="CX434" s="24"/>
      <c r="CY434" s="24"/>
      <c r="CZ434" s="24"/>
      <c r="DA434" s="24"/>
      <c r="DB434" s="24"/>
      <c r="DC434" s="24"/>
      <c r="DD434" s="24"/>
      <c r="DE434" s="24"/>
      <c r="DF434" s="24"/>
      <c r="DG434" s="24"/>
      <c r="DH434" s="24"/>
      <c r="DI434" s="24"/>
      <c r="DJ434" s="24"/>
      <c r="DK434" s="24"/>
      <c r="DL434" s="24"/>
      <c r="DM434" s="24"/>
      <c r="DN434" s="24"/>
      <c r="DO434" s="24"/>
      <c r="DP434" s="24"/>
      <c r="DQ434" s="24"/>
      <c r="DR434" s="24"/>
      <c r="DS434" s="24"/>
      <c r="DT434" s="24"/>
      <c r="DU434" s="24"/>
      <c r="DV434" s="24"/>
      <c r="DW434" s="24"/>
      <c r="DX434" s="24"/>
      <c r="DY434" s="24"/>
      <c r="DZ434" s="24"/>
      <c r="EA434" s="24"/>
      <c r="EB434" s="24"/>
      <c r="EC434" s="24"/>
    </row>
    <row r="435" spans="2:133" ht="10.050000000000001" customHeight="1" x14ac:dyDescent="0.25">
      <c r="B435" s="7"/>
      <c r="C435" s="24"/>
      <c r="D435" s="24"/>
      <c r="G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CB435" s="24"/>
      <c r="CC435" s="24"/>
      <c r="CD435" s="24"/>
      <c r="CE435" s="24"/>
      <c r="CF435" s="24"/>
      <c r="CG435" s="24"/>
      <c r="CH435" s="24"/>
      <c r="CI435" s="24"/>
      <c r="CJ435" s="24"/>
      <c r="CK435" s="24"/>
      <c r="CL435" s="24"/>
      <c r="CM435" s="24"/>
      <c r="CN435" s="24"/>
      <c r="CO435" s="24"/>
      <c r="CP435" s="24"/>
      <c r="CQ435" s="24"/>
      <c r="CR435" s="24"/>
      <c r="CS435" s="24"/>
      <c r="CT435" s="24"/>
      <c r="CU435" s="24"/>
      <c r="CV435" s="24"/>
      <c r="CW435" s="24"/>
      <c r="CX435" s="24"/>
      <c r="CY435" s="24"/>
      <c r="CZ435" s="24"/>
      <c r="DA435" s="24"/>
      <c r="DB435" s="24"/>
      <c r="DC435" s="24"/>
      <c r="DD435" s="24"/>
      <c r="DE435" s="24"/>
      <c r="DF435" s="24"/>
      <c r="DG435" s="24"/>
      <c r="DH435" s="24"/>
      <c r="DI435" s="24"/>
      <c r="DJ435" s="24"/>
      <c r="DK435" s="24"/>
      <c r="DL435" s="24"/>
      <c r="DM435" s="24"/>
      <c r="DN435" s="24"/>
      <c r="DO435" s="24"/>
      <c r="DP435" s="24"/>
      <c r="DQ435" s="24"/>
      <c r="DR435" s="24"/>
      <c r="DS435" s="24"/>
      <c r="DT435" s="24"/>
      <c r="DU435" s="24"/>
      <c r="DV435" s="24"/>
      <c r="DW435" s="24"/>
      <c r="DX435" s="24"/>
      <c r="DY435" s="24"/>
      <c r="DZ435" s="24"/>
      <c r="EA435" s="24"/>
      <c r="EB435" s="24"/>
      <c r="EC435" s="24"/>
    </row>
    <row r="436" spans="2:133" ht="10.050000000000001" customHeight="1" x14ac:dyDescent="0.25">
      <c r="B436" s="7"/>
      <c r="C436" s="24"/>
      <c r="D436" s="24"/>
      <c r="G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CB436" s="24"/>
      <c r="CC436" s="24"/>
      <c r="CD436" s="24"/>
      <c r="CE436" s="24"/>
      <c r="CF436" s="24"/>
      <c r="CG436" s="24"/>
      <c r="CH436" s="24"/>
      <c r="CI436" s="24"/>
      <c r="CJ436" s="24"/>
      <c r="CK436" s="24"/>
      <c r="CL436" s="24"/>
      <c r="CM436" s="24"/>
      <c r="CN436" s="24"/>
      <c r="CO436" s="24"/>
      <c r="CP436" s="24"/>
      <c r="CQ436" s="24"/>
      <c r="CR436" s="24"/>
      <c r="CS436" s="24"/>
      <c r="CT436" s="24"/>
      <c r="CU436" s="24"/>
      <c r="CV436" s="24"/>
      <c r="CW436" s="24"/>
      <c r="CX436" s="24"/>
      <c r="CY436" s="24"/>
      <c r="CZ436" s="24"/>
      <c r="DA436" s="24"/>
      <c r="DB436" s="24"/>
      <c r="DC436" s="24"/>
      <c r="DD436" s="24"/>
      <c r="DE436" s="24"/>
      <c r="DF436" s="24"/>
      <c r="DG436" s="24"/>
      <c r="DH436" s="24"/>
      <c r="DI436" s="24"/>
      <c r="DJ436" s="24"/>
      <c r="DK436" s="24"/>
      <c r="DL436" s="24"/>
      <c r="DM436" s="24"/>
      <c r="DN436" s="24"/>
      <c r="DO436" s="24"/>
      <c r="DP436" s="24"/>
      <c r="DQ436" s="24"/>
      <c r="DR436" s="24"/>
      <c r="DS436" s="24"/>
      <c r="DT436" s="24"/>
      <c r="DU436" s="24"/>
      <c r="DV436" s="24"/>
      <c r="DW436" s="24"/>
      <c r="DX436" s="24"/>
      <c r="DY436" s="24"/>
      <c r="DZ436" s="24"/>
      <c r="EA436" s="24"/>
      <c r="EB436" s="24"/>
      <c r="EC436" s="24"/>
    </row>
    <row r="437" spans="2:133" ht="10.050000000000001" customHeight="1" x14ac:dyDescent="0.25">
      <c r="B437" s="7"/>
      <c r="C437" s="24"/>
      <c r="D437" s="24"/>
      <c r="G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CB437" s="24"/>
      <c r="CC437" s="24"/>
      <c r="CD437" s="24"/>
      <c r="CE437" s="24"/>
      <c r="CF437" s="24"/>
      <c r="CG437" s="24"/>
      <c r="CH437" s="24"/>
      <c r="CI437" s="24"/>
      <c r="CJ437" s="24"/>
      <c r="CK437" s="24"/>
      <c r="CL437" s="24"/>
      <c r="CM437" s="24"/>
      <c r="CN437" s="24"/>
      <c r="CO437" s="24"/>
      <c r="CP437" s="24"/>
      <c r="CQ437" s="24"/>
      <c r="CR437" s="24"/>
      <c r="CS437" s="24"/>
      <c r="CT437" s="24"/>
      <c r="CU437" s="24"/>
      <c r="CV437" s="24"/>
      <c r="CW437" s="24"/>
      <c r="CX437" s="24"/>
      <c r="CY437" s="24"/>
      <c r="CZ437" s="24"/>
      <c r="DA437" s="24"/>
      <c r="DB437" s="24"/>
      <c r="DC437" s="24"/>
      <c r="DD437" s="24"/>
      <c r="DE437" s="24"/>
      <c r="DF437" s="24"/>
      <c r="DG437" s="24"/>
      <c r="DH437" s="24"/>
      <c r="DI437" s="24"/>
      <c r="DJ437" s="24"/>
      <c r="DK437" s="24"/>
      <c r="DL437" s="24"/>
      <c r="DM437" s="24"/>
      <c r="DN437" s="24"/>
      <c r="DO437" s="24"/>
      <c r="DP437" s="24"/>
      <c r="DQ437" s="24"/>
      <c r="DR437" s="24"/>
      <c r="DS437" s="24"/>
      <c r="DT437" s="24"/>
      <c r="DU437" s="24"/>
      <c r="DV437" s="24"/>
      <c r="DW437" s="24"/>
      <c r="DX437" s="24"/>
      <c r="DY437" s="24"/>
      <c r="DZ437" s="24"/>
      <c r="EA437" s="24"/>
      <c r="EB437" s="24"/>
      <c r="EC437" s="24"/>
    </row>
    <row r="438" spans="2:133" ht="10.050000000000001" customHeight="1" x14ac:dyDescent="0.25">
      <c r="B438" s="7"/>
      <c r="C438" s="24"/>
      <c r="D438" s="24"/>
      <c r="G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CB438" s="24"/>
      <c r="CC438" s="24"/>
      <c r="CD438" s="24"/>
      <c r="CE438" s="24"/>
      <c r="CF438" s="24"/>
      <c r="CG438" s="24"/>
      <c r="CH438" s="24"/>
      <c r="CI438" s="24"/>
      <c r="CJ438" s="24"/>
      <c r="CK438" s="24"/>
      <c r="CL438" s="24"/>
      <c r="CM438" s="24"/>
      <c r="CN438" s="24"/>
      <c r="CO438" s="24"/>
      <c r="CP438" s="24"/>
      <c r="CQ438" s="24"/>
      <c r="CR438" s="24"/>
      <c r="CS438" s="24"/>
      <c r="CT438" s="24"/>
      <c r="CU438" s="24"/>
      <c r="CV438" s="24"/>
      <c r="CW438" s="24"/>
      <c r="CX438" s="24"/>
      <c r="CY438" s="24"/>
      <c r="CZ438" s="24"/>
      <c r="DA438" s="24"/>
      <c r="DB438" s="24"/>
      <c r="DC438" s="24"/>
      <c r="DD438" s="24"/>
      <c r="DE438" s="24"/>
      <c r="DF438" s="24"/>
      <c r="DG438" s="24"/>
      <c r="DH438" s="24"/>
      <c r="DI438" s="24"/>
      <c r="DJ438" s="24"/>
      <c r="DK438" s="24"/>
      <c r="DL438" s="24"/>
      <c r="DM438" s="24"/>
      <c r="DN438" s="24"/>
      <c r="DO438" s="24"/>
      <c r="DP438" s="24"/>
      <c r="DQ438" s="24"/>
      <c r="DR438" s="24"/>
      <c r="DS438" s="24"/>
      <c r="DT438" s="24"/>
      <c r="DU438" s="24"/>
      <c r="DV438" s="24"/>
      <c r="DW438" s="24"/>
      <c r="DX438" s="24"/>
      <c r="DY438" s="24"/>
      <c r="DZ438" s="24"/>
      <c r="EA438" s="24"/>
      <c r="EB438" s="24"/>
      <c r="EC438" s="24"/>
    </row>
    <row r="439" spans="2:133" ht="10.050000000000001" customHeight="1" x14ac:dyDescent="0.25">
      <c r="B439" s="7"/>
      <c r="C439" s="24"/>
      <c r="D439" s="24"/>
      <c r="G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CB439" s="24"/>
      <c r="CC439" s="24"/>
      <c r="CD439" s="24"/>
      <c r="CE439" s="24"/>
      <c r="CF439" s="24"/>
      <c r="CG439" s="24"/>
      <c r="CH439" s="24"/>
      <c r="CI439" s="24"/>
      <c r="CJ439" s="24"/>
      <c r="CK439" s="24"/>
      <c r="CL439" s="24"/>
      <c r="CM439" s="24"/>
      <c r="CN439" s="24"/>
      <c r="CO439" s="24"/>
      <c r="CP439" s="24"/>
      <c r="CQ439" s="24"/>
      <c r="CR439" s="24"/>
      <c r="CS439" s="24"/>
      <c r="CT439" s="24"/>
      <c r="CU439" s="24"/>
      <c r="CV439" s="24"/>
      <c r="CW439" s="24"/>
      <c r="CX439" s="24"/>
      <c r="CY439" s="24"/>
      <c r="CZ439" s="24"/>
      <c r="DA439" s="24"/>
      <c r="DB439" s="24"/>
      <c r="DC439" s="24"/>
      <c r="DD439" s="24"/>
      <c r="DE439" s="24"/>
      <c r="DF439" s="24"/>
      <c r="DG439" s="24"/>
      <c r="DH439" s="24"/>
      <c r="DI439" s="24"/>
      <c r="DJ439" s="24"/>
      <c r="DK439" s="24"/>
      <c r="DL439" s="24"/>
      <c r="DM439" s="24"/>
      <c r="DN439" s="24"/>
      <c r="DO439" s="24"/>
      <c r="DP439" s="24"/>
      <c r="DQ439" s="24"/>
      <c r="DR439" s="24"/>
      <c r="DS439" s="24"/>
      <c r="DT439" s="24"/>
      <c r="DU439" s="24"/>
      <c r="DV439" s="24"/>
      <c r="DW439" s="24"/>
      <c r="DX439" s="24"/>
      <c r="DY439" s="24"/>
      <c r="DZ439" s="24"/>
      <c r="EA439" s="24"/>
      <c r="EB439" s="24"/>
      <c r="EC439" s="24"/>
    </row>
    <row r="440" spans="2:133" ht="10.050000000000001" customHeight="1" x14ac:dyDescent="0.25">
      <c r="B440" s="7"/>
      <c r="C440" s="24"/>
      <c r="D440" s="24"/>
      <c r="G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CB440" s="24"/>
      <c r="CC440" s="24"/>
      <c r="CD440" s="24"/>
      <c r="CE440" s="24"/>
      <c r="CF440" s="24"/>
      <c r="CG440" s="24"/>
      <c r="CH440" s="24"/>
      <c r="CI440" s="24"/>
      <c r="CJ440" s="24"/>
      <c r="CK440" s="24"/>
      <c r="CL440" s="24"/>
      <c r="CM440" s="24"/>
      <c r="CN440" s="24"/>
      <c r="CO440" s="24"/>
      <c r="CP440" s="24"/>
      <c r="CQ440" s="24"/>
      <c r="CR440" s="24"/>
      <c r="CS440" s="24"/>
      <c r="CT440" s="24"/>
      <c r="CU440" s="24"/>
      <c r="CV440" s="24"/>
      <c r="CW440" s="24"/>
      <c r="CX440" s="24"/>
      <c r="CY440" s="24"/>
      <c r="CZ440" s="24"/>
      <c r="DA440" s="24"/>
      <c r="DB440" s="24"/>
      <c r="DC440" s="24"/>
      <c r="DD440" s="24"/>
      <c r="DE440" s="24"/>
      <c r="DF440" s="24"/>
      <c r="DG440" s="24"/>
      <c r="DH440" s="24"/>
      <c r="DI440" s="24"/>
      <c r="DJ440" s="24"/>
      <c r="DK440" s="24"/>
      <c r="DL440" s="24"/>
      <c r="DM440" s="24"/>
      <c r="DN440" s="24"/>
      <c r="DO440" s="24"/>
      <c r="DP440" s="24"/>
      <c r="DQ440" s="24"/>
      <c r="DR440" s="24"/>
      <c r="DS440" s="24"/>
      <c r="DT440" s="24"/>
      <c r="DU440" s="24"/>
      <c r="DV440" s="24"/>
      <c r="DW440" s="24"/>
      <c r="DX440" s="24"/>
      <c r="DY440" s="24"/>
      <c r="DZ440" s="24"/>
      <c r="EA440" s="24"/>
      <c r="EB440" s="24"/>
      <c r="EC440" s="24"/>
    </row>
    <row r="441" spans="2:133" ht="10.050000000000001" customHeight="1" x14ac:dyDescent="0.25">
      <c r="B441" s="7"/>
      <c r="C441" s="24"/>
      <c r="D441" s="24"/>
      <c r="G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4"/>
      <c r="AX441" s="24"/>
      <c r="AY441" s="24"/>
      <c r="AZ441" s="24"/>
      <c r="BA441" s="24"/>
      <c r="BB441" s="24"/>
      <c r="BC441" s="24"/>
      <c r="BD441" s="24"/>
      <c r="BE441" s="24"/>
      <c r="BF441" s="24"/>
      <c r="BG441" s="24"/>
      <c r="BH441" s="24"/>
      <c r="BI441" s="24"/>
      <c r="BJ441" s="24"/>
      <c r="BK441" s="24"/>
      <c r="BL441" s="24"/>
      <c r="BM441" s="24"/>
      <c r="BN441" s="24"/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  <c r="BY441" s="24"/>
      <c r="BZ441" s="24"/>
      <c r="CA441" s="24"/>
      <c r="CB441" s="24"/>
      <c r="CC441" s="24"/>
      <c r="CD441" s="24"/>
      <c r="CE441" s="24"/>
      <c r="CF441" s="24"/>
      <c r="CG441" s="24"/>
      <c r="CH441" s="24"/>
      <c r="CI441" s="24"/>
      <c r="CJ441" s="24"/>
      <c r="CK441" s="24"/>
      <c r="CL441" s="24"/>
      <c r="CM441" s="24"/>
      <c r="CN441" s="24"/>
      <c r="CO441" s="24"/>
      <c r="CP441" s="24"/>
      <c r="CQ441" s="24"/>
      <c r="CR441" s="24"/>
      <c r="CS441" s="24"/>
      <c r="CT441" s="24"/>
      <c r="CU441" s="24"/>
      <c r="CV441" s="24"/>
      <c r="CW441" s="24"/>
      <c r="CX441" s="24"/>
      <c r="CY441" s="24"/>
      <c r="CZ441" s="24"/>
      <c r="DA441" s="24"/>
      <c r="DB441" s="24"/>
      <c r="DC441" s="24"/>
      <c r="DD441" s="24"/>
      <c r="DE441" s="24"/>
      <c r="DF441" s="24"/>
      <c r="DG441" s="24"/>
      <c r="DH441" s="24"/>
      <c r="DI441" s="24"/>
      <c r="DJ441" s="24"/>
      <c r="DK441" s="24"/>
      <c r="DL441" s="24"/>
      <c r="DM441" s="24"/>
      <c r="DN441" s="24"/>
      <c r="DO441" s="24"/>
      <c r="DP441" s="24"/>
      <c r="DQ441" s="24"/>
      <c r="DR441" s="24"/>
      <c r="DS441" s="24"/>
      <c r="DT441" s="24"/>
      <c r="DU441" s="24"/>
      <c r="DV441" s="24"/>
      <c r="DW441" s="24"/>
      <c r="DX441" s="24"/>
      <c r="DY441" s="24"/>
      <c r="DZ441" s="24"/>
      <c r="EA441" s="24"/>
      <c r="EB441" s="24"/>
      <c r="EC441" s="24"/>
    </row>
    <row r="442" spans="2:133" ht="10.050000000000001" customHeight="1" x14ac:dyDescent="0.25">
      <c r="B442" s="7"/>
      <c r="C442" s="24"/>
      <c r="D442" s="24"/>
      <c r="G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CB442" s="24"/>
      <c r="CC442" s="24"/>
      <c r="CD442" s="24"/>
      <c r="CE442" s="24"/>
      <c r="CF442" s="24"/>
      <c r="CG442" s="24"/>
      <c r="CH442" s="24"/>
      <c r="CI442" s="24"/>
      <c r="CJ442" s="24"/>
      <c r="CK442" s="24"/>
      <c r="CL442" s="24"/>
      <c r="CM442" s="24"/>
      <c r="CN442" s="24"/>
      <c r="CO442" s="24"/>
      <c r="CP442" s="24"/>
      <c r="CQ442" s="24"/>
      <c r="CR442" s="24"/>
      <c r="CS442" s="24"/>
      <c r="CT442" s="24"/>
      <c r="CU442" s="24"/>
      <c r="CV442" s="24"/>
      <c r="CW442" s="24"/>
      <c r="CX442" s="24"/>
      <c r="CY442" s="24"/>
      <c r="CZ442" s="24"/>
      <c r="DA442" s="24"/>
      <c r="DB442" s="24"/>
      <c r="DC442" s="24"/>
      <c r="DD442" s="24"/>
      <c r="DE442" s="24"/>
      <c r="DF442" s="24"/>
      <c r="DG442" s="24"/>
      <c r="DH442" s="24"/>
      <c r="DI442" s="24"/>
      <c r="DJ442" s="24"/>
      <c r="DK442" s="24"/>
      <c r="DL442" s="24"/>
      <c r="DM442" s="24"/>
      <c r="DN442" s="24"/>
      <c r="DO442" s="24"/>
      <c r="DP442" s="24"/>
      <c r="DQ442" s="24"/>
      <c r="DR442" s="24"/>
      <c r="DS442" s="24"/>
      <c r="DT442" s="24"/>
      <c r="DU442" s="24"/>
      <c r="DV442" s="24"/>
      <c r="DW442" s="24"/>
      <c r="DX442" s="24"/>
      <c r="DY442" s="24"/>
      <c r="DZ442" s="24"/>
      <c r="EA442" s="24"/>
      <c r="EB442" s="24"/>
      <c r="EC442" s="24"/>
    </row>
    <row r="443" spans="2:133" ht="10.050000000000001" customHeight="1" x14ac:dyDescent="0.25">
      <c r="B443" s="7"/>
      <c r="C443" s="24"/>
      <c r="D443" s="24"/>
      <c r="G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CB443" s="24"/>
      <c r="CC443" s="24"/>
      <c r="CD443" s="24"/>
      <c r="CE443" s="24"/>
      <c r="CF443" s="24"/>
      <c r="CG443" s="24"/>
      <c r="CH443" s="24"/>
      <c r="CI443" s="24"/>
      <c r="CJ443" s="24"/>
      <c r="CK443" s="24"/>
      <c r="CL443" s="24"/>
      <c r="CM443" s="24"/>
      <c r="CN443" s="24"/>
      <c r="CO443" s="24"/>
      <c r="CP443" s="24"/>
      <c r="CQ443" s="24"/>
      <c r="CR443" s="24"/>
      <c r="CS443" s="24"/>
      <c r="CT443" s="24"/>
      <c r="CU443" s="24"/>
      <c r="CV443" s="24"/>
      <c r="CW443" s="24"/>
      <c r="CX443" s="24"/>
      <c r="CY443" s="24"/>
      <c r="CZ443" s="24"/>
      <c r="DA443" s="24"/>
      <c r="DB443" s="24"/>
      <c r="DC443" s="24"/>
      <c r="DD443" s="24"/>
      <c r="DE443" s="24"/>
      <c r="DF443" s="24"/>
      <c r="DG443" s="24"/>
      <c r="DH443" s="24"/>
      <c r="DI443" s="24"/>
      <c r="DJ443" s="24"/>
      <c r="DK443" s="24"/>
      <c r="DL443" s="24"/>
      <c r="DM443" s="24"/>
      <c r="DN443" s="24"/>
      <c r="DO443" s="24"/>
      <c r="DP443" s="24"/>
      <c r="DQ443" s="24"/>
      <c r="DR443" s="24"/>
      <c r="DS443" s="24"/>
      <c r="DT443" s="24"/>
      <c r="DU443" s="24"/>
      <c r="DV443" s="24"/>
      <c r="DW443" s="24"/>
      <c r="DX443" s="24"/>
      <c r="DY443" s="24"/>
      <c r="DZ443" s="24"/>
      <c r="EA443" s="24"/>
      <c r="EB443" s="24"/>
      <c r="EC443" s="24"/>
    </row>
    <row r="444" spans="2:133" ht="10.050000000000001" customHeight="1" x14ac:dyDescent="0.25">
      <c r="B444" s="7"/>
      <c r="C444" s="24"/>
      <c r="D444" s="24"/>
      <c r="G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  <c r="AN444" s="24"/>
      <c r="AO444" s="24"/>
      <c r="AP444" s="24"/>
      <c r="AQ444" s="24"/>
      <c r="AR444" s="24"/>
      <c r="AS444" s="24"/>
      <c r="AT444" s="24"/>
      <c r="AU444" s="24"/>
      <c r="AV444" s="24"/>
      <c r="AW444" s="24"/>
      <c r="AX444" s="24"/>
      <c r="AY444" s="24"/>
      <c r="AZ444" s="24"/>
      <c r="BA444" s="24"/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CB444" s="24"/>
      <c r="CC444" s="24"/>
      <c r="CD444" s="24"/>
      <c r="CE444" s="24"/>
      <c r="CF444" s="24"/>
      <c r="CG444" s="24"/>
      <c r="CH444" s="24"/>
      <c r="CI444" s="24"/>
      <c r="CJ444" s="24"/>
      <c r="CK444" s="24"/>
      <c r="CL444" s="24"/>
      <c r="CM444" s="24"/>
      <c r="CN444" s="24"/>
      <c r="CO444" s="24"/>
      <c r="CP444" s="24"/>
      <c r="CQ444" s="24"/>
      <c r="CR444" s="24"/>
      <c r="CS444" s="24"/>
      <c r="CT444" s="24"/>
      <c r="CU444" s="24"/>
      <c r="CV444" s="24"/>
      <c r="CW444" s="24"/>
      <c r="CX444" s="24"/>
      <c r="CY444" s="24"/>
      <c r="CZ444" s="24"/>
      <c r="DA444" s="24"/>
      <c r="DB444" s="24"/>
      <c r="DC444" s="24"/>
      <c r="DD444" s="24"/>
      <c r="DE444" s="24"/>
      <c r="DF444" s="24"/>
      <c r="DG444" s="24"/>
      <c r="DH444" s="24"/>
      <c r="DI444" s="24"/>
      <c r="DJ444" s="24"/>
      <c r="DK444" s="24"/>
      <c r="DL444" s="24"/>
      <c r="DM444" s="24"/>
      <c r="DN444" s="24"/>
      <c r="DO444" s="24"/>
      <c r="DP444" s="24"/>
      <c r="DQ444" s="24"/>
      <c r="DR444" s="24"/>
      <c r="DS444" s="24"/>
      <c r="DT444" s="24"/>
      <c r="DU444" s="24"/>
      <c r="DV444" s="24"/>
      <c r="DW444" s="24"/>
      <c r="DX444" s="24"/>
      <c r="DY444" s="24"/>
      <c r="DZ444" s="24"/>
      <c r="EA444" s="24"/>
      <c r="EB444" s="24"/>
      <c r="EC444" s="24"/>
    </row>
    <row r="445" spans="2:133" ht="10.050000000000001" customHeight="1" x14ac:dyDescent="0.25">
      <c r="B445" s="7"/>
      <c r="C445" s="24"/>
      <c r="D445" s="24"/>
      <c r="G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CB445" s="24"/>
      <c r="CC445" s="24"/>
      <c r="CD445" s="24"/>
      <c r="CE445" s="24"/>
      <c r="CF445" s="24"/>
      <c r="CG445" s="24"/>
      <c r="CH445" s="24"/>
      <c r="CI445" s="24"/>
      <c r="CJ445" s="24"/>
      <c r="CK445" s="24"/>
      <c r="CL445" s="24"/>
      <c r="CM445" s="24"/>
      <c r="CN445" s="24"/>
      <c r="CO445" s="24"/>
      <c r="CP445" s="24"/>
      <c r="CQ445" s="24"/>
      <c r="CR445" s="24"/>
      <c r="CS445" s="24"/>
      <c r="CT445" s="24"/>
      <c r="CU445" s="24"/>
      <c r="CV445" s="24"/>
      <c r="CW445" s="24"/>
      <c r="CX445" s="24"/>
      <c r="CY445" s="24"/>
      <c r="CZ445" s="24"/>
      <c r="DA445" s="24"/>
      <c r="DB445" s="24"/>
      <c r="DC445" s="24"/>
      <c r="DD445" s="24"/>
      <c r="DE445" s="24"/>
      <c r="DF445" s="24"/>
      <c r="DG445" s="24"/>
      <c r="DH445" s="24"/>
      <c r="DI445" s="24"/>
      <c r="DJ445" s="24"/>
      <c r="DK445" s="24"/>
      <c r="DL445" s="24"/>
      <c r="DM445" s="24"/>
      <c r="DN445" s="24"/>
      <c r="DO445" s="24"/>
      <c r="DP445" s="24"/>
      <c r="DQ445" s="24"/>
      <c r="DR445" s="24"/>
      <c r="DS445" s="24"/>
      <c r="DT445" s="24"/>
      <c r="DU445" s="24"/>
      <c r="DV445" s="24"/>
      <c r="DW445" s="24"/>
      <c r="DX445" s="24"/>
      <c r="DY445" s="24"/>
      <c r="DZ445" s="24"/>
      <c r="EA445" s="24"/>
      <c r="EB445" s="24"/>
      <c r="EC445" s="24"/>
    </row>
    <row r="446" spans="2:133" ht="10.050000000000001" customHeight="1" x14ac:dyDescent="0.25">
      <c r="B446" s="7"/>
      <c r="C446" s="24"/>
      <c r="D446" s="24"/>
      <c r="G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CB446" s="24"/>
      <c r="CC446" s="24"/>
      <c r="CD446" s="24"/>
      <c r="CE446" s="24"/>
      <c r="CF446" s="24"/>
      <c r="CG446" s="24"/>
      <c r="CH446" s="24"/>
      <c r="CI446" s="24"/>
      <c r="CJ446" s="24"/>
      <c r="CK446" s="24"/>
      <c r="CL446" s="24"/>
      <c r="CM446" s="24"/>
      <c r="CN446" s="24"/>
      <c r="CO446" s="24"/>
      <c r="CP446" s="24"/>
      <c r="CQ446" s="24"/>
      <c r="CR446" s="24"/>
      <c r="CS446" s="24"/>
      <c r="CT446" s="24"/>
      <c r="CU446" s="24"/>
      <c r="CV446" s="24"/>
      <c r="CW446" s="24"/>
      <c r="CX446" s="24"/>
      <c r="CY446" s="24"/>
      <c r="CZ446" s="24"/>
      <c r="DA446" s="24"/>
      <c r="DB446" s="24"/>
      <c r="DC446" s="24"/>
      <c r="DD446" s="24"/>
      <c r="DE446" s="24"/>
      <c r="DF446" s="24"/>
      <c r="DG446" s="24"/>
      <c r="DH446" s="24"/>
      <c r="DI446" s="24"/>
      <c r="DJ446" s="24"/>
      <c r="DK446" s="24"/>
      <c r="DL446" s="24"/>
      <c r="DM446" s="24"/>
      <c r="DN446" s="24"/>
      <c r="DO446" s="24"/>
      <c r="DP446" s="24"/>
      <c r="DQ446" s="24"/>
      <c r="DR446" s="24"/>
      <c r="DS446" s="24"/>
      <c r="DT446" s="24"/>
      <c r="DU446" s="24"/>
      <c r="DV446" s="24"/>
      <c r="DW446" s="24"/>
      <c r="DX446" s="24"/>
      <c r="DY446" s="24"/>
      <c r="DZ446" s="24"/>
      <c r="EA446" s="24"/>
      <c r="EB446" s="24"/>
      <c r="EC446" s="24"/>
    </row>
    <row r="447" spans="2:133" ht="10.050000000000001" customHeight="1" x14ac:dyDescent="0.25">
      <c r="B447" s="7"/>
      <c r="C447" s="24"/>
      <c r="D447" s="24"/>
      <c r="G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CB447" s="24"/>
      <c r="CC447" s="24"/>
      <c r="CD447" s="24"/>
      <c r="CE447" s="24"/>
      <c r="CF447" s="24"/>
      <c r="CG447" s="24"/>
      <c r="CH447" s="24"/>
      <c r="CI447" s="24"/>
      <c r="CJ447" s="24"/>
      <c r="CK447" s="24"/>
      <c r="CL447" s="24"/>
      <c r="CM447" s="24"/>
      <c r="CN447" s="24"/>
      <c r="CO447" s="24"/>
      <c r="CP447" s="24"/>
      <c r="CQ447" s="24"/>
      <c r="CR447" s="24"/>
      <c r="CS447" s="24"/>
      <c r="CT447" s="24"/>
      <c r="CU447" s="24"/>
      <c r="CV447" s="24"/>
      <c r="CW447" s="24"/>
      <c r="CX447" s="24"/>
      <c r="CY447" s="24"/>
      <c r="CZ447" s="24"/>
      <c r="DA447" s="24"/>
      <c r="DB447" s="24"/>
      <c r="DC447" s="24"/>
      <c r="DD447" s="24"/>
      <c r="DE447" s="24"/>
      <c r="DF447" s="24"/>
      <c r="DG447" s="24"/>
      <c r="DH447" s="24"/>
      <c r="DI447" s="24"/>
      <c r="DJ447" s="24"/>
      <c r="DK447" s="24"/>
      <c r="DL447" s="24"/>
      <c r="DM447" s="24"/>
      <c r="DN447" s="24"/>
      <c r="DO447" s="24"/>
      <c r="DP447" s="24"/>
      <c r="DQ447" s="24"/>
      <c r="DR447" s="24"/>
      <c r="DS447" s="24"/>
      <c r="DT447" s="24"/>
      <c r="DU447" s="24"/>
      <c r="DV447" s="24"/>
      <c r="DW447" s="24"/>
      <c r="DX447" s="24"/>
      <c r="DY447" s="24"/>
      <c r="DZ447" s="24"/>
      <c r="EA447" s="24"/>
      <c r="EB447" s="24"/>
      <c r="EC447" s="24"/>
    </row>
    <row r="448" spans="2:133" ht="10.050000000000001" customHeight="1" x14ac:dyDescent="0.25">
      <c r="B448" s="7"/>
      <c r="C448" s="24"/>
      <c r="D448" s="24"/>
      <c r="G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CB448" s="24"/>
      <c r="CC448" s="24"/>
      <c r="CD448" s="24"/>
      <c r="CE448" s="24"/>
      <c r="CF448" s="24"/>
      <c r="CG448" s="24"/>
      <c r="CH448" s="24"/>
      <c r="CI448" s="24"/>
      <c r="CJ448" s="24"/>
      <c r="CK448" s="24"/>
      <c r="CL448" s="24"/>
      <c r="CM448" s="24"/>
      <c r="CN448" s="24"/>
      <c r="CO448" s="24"/>
      <c r="CP448" s="24"/>
      <c r="CQ448" s="24"/>
      <c r="CR448" s="24"/>
      <c r="CS448" s="24"/>
      <c r="CT448" s="24"/>
      <c r="CU448" s="24"/>
      <c r="CV448" s="24"/>
      <c r="CW448" s="24"/>
      <c r="CX448" s="24"/>
      <c r="CY448" s="24"/>
      <c r="CZ448" s="24"/>
      <c r="DA448" s="24"/>
      <c r="DB448" s="24"/>
      <c r="DC448" s="24"/>
      <c r="DD448" s="24"/>
      <c r="DE448" s="24"/>
      <c r="DF448" s="24"/>
      <c r="DG448" s="24"/>
      <c r="DH448" s="24"/>
      <c r="DI448" s="24"/>
      <c r="DJ448" s="24"/>
      <c r="DK448" s="24"/>
      <c r="DL448" s="24"/>
      <c r="DM448" s="24"/>
      <c r="DN448" s="24"/>
      <c r="DO448" s="24"/>
      <c r="DP448" s="24"/>
      <c r="DQ448" s="24"/>
      <c r="DR448" s="24"/>
      <c r="DS448" s="24"/>
      <c r="DT448" s="24"/>
      <c r="DU448" s="24"/>
      <c r="DV448" s="24"/>
      <c r="DW448" s="24"/>
      <c r="DX448" s="24"/>
      <c r="DY448" s="24"/>
      <c r="DZ448" s="24"/>
      <c r="EA448" s="24"/>
      <c r="EB448" s="24"/>
      <c r="EC448" s="24"/>
    </row>
    <row r="449" spans="2:133" ht="10.050000000000001" customHeight="1" x14ac:dyDescent="0.25">
      <c r="B449" s="7"/>
      <c r="C449" s="24"/>
      <c r="D449" s="24"/>
      <c r="G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CB449" s="24"/>
      <c r="CC449" s="24"/>
      <c r="CD449" s="24"/>
      <c r="CE449" s="24"/>
      <c r="CF449" s="24"/>
      <c r="CG449" s="24"/>
      <c r="CH449" s="24"/>
      <c r="CI449" s="24"/>
      <c r="CJ449" s="24"/>
      <c r="CK449" s="24"/>
      <c r="CL449" s="24"/>
      <c r="CM449" s="24"/>
      <c r="CN449" s="24"/>
      <c r="CO449" s="24"/>
      <c r="CP449" s="24"/>
      <c r="CQ449" s="24"/>
      <c r="CR449" s="24"/>
      <c r="CS449" s="24"/>
      <c r="CT449" s="24"/>
      <c r="CU449" s="24"/>
      <c r="CV449" s="24"/>
      <c r="CW449" s="24"/>
      <c r="CX449" s="24"/>
      <c r="CY449" s="24"/>
      <c r="CZ449" s="24"/>
      <c r="DA449" s="24"/>
      <c r="DB449" s="24"/>
      <c r="DC449" s="24"/>
      <c r="DD449" s="24"/>
      <c r="DE449" s="24"/>
      <c r="DF449" s="24"/>
      <c r="DG449" s="24"/>
      <c r="DH449" s="24"/>
      <c r="DI449" s="24"/>
      <c r="DJ449" s="24"/>
      <c r="DK449" s="24"/>
      <c r="DL449" s="24"/>
      <c r="DM449" s="24"/>
      <c r="DN449" s="24"/>
      <c r="DO449" s="24"/>
      <c r="DP449" s="24"/>
      <c r="DQ449" s="24"/>
      <c r="DR449" s="24"/>
      <c r="DS449" s="24"/>
      <c r="DT449" s="24"/>
      <c r="DU449" s="24"/>
      <c r="DV449" s="24"/>
      <c r="DW449" s="24"/>
      <c r="DX449" s="24"/>
      <c r="DY449" s="24"/>
      <c r="DZ449" s="24"/>
      <c r="EA449" s="24"/>
      <c r="EB449" s="24"/>
      <c r="EC449" s="24"/>
    </row>
    <row r="450" spans="2:133" ht="10.050000000000001" customHeight="1" x14ac:dyDescent="0.25">
      <c r="B450" s="7"/>
      <c r="C450" s="24"/>
      <c r="D450" s="24"/>
      <c r="G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CB450" s="24"/>
      <c r="CC450" s="24"/>
      <c r="CD450" s="24"/>
      <c r="CE450" s="24"/>
      <c r="CF450" s="24"/>
      <c r="CG450" s="24"/>
      <c r="CH450" s="24"/>
      <c r="CI450" s="24"/>
      <c r="CJ450" s="24"/>
      <c r="CK450" s="24"/>
      <c r="CL450" s="24"/>
      <c r="CM450" s="24"/>
      <c r="CN450" s="24"/>
      <c r="CO450" s="24"/>
      <c r="CP450" s="24"/>
      <c r="CQ450" s="24"/>
      <c r="CR450" s="24"/>
      <c r="CS450" s="24"/>
      <c r="CT450" s="24"/>
      <c r="CU450" s="24"/>
      <c r="CV450" s="24"/>
      <c r="CW450" s="24"/>
      <c r="CX450" s="24"/>
      <c r="CY450" s="24"/>
      <c r="CZ450" s="24"/>
      <c r="DA450" s="24"/>
      <c r="DB450" s="24"/>
      <c r="DC450" s="24"/>
      <c r="DD450" s="24"/>
      <c r="DE450" s="24"/>
      <c r="DF450" s="24"/>
      <c r="DG450" s="24"/>
      <c r="DH450" s="24"/>
      <c r="DI450" s="24"/>
      <c r="DJ450" s="24"/>
      <c r="DK450" s="24"/>
      <c r="DL450" s="24"/>
      <c r="DM450" s="24"/>
      <c r="DN450" s="24"/>
      <c r="DO450" s="24"/>
      <c r="DP450" s="24"/>
      <c r="DQ450" s="24"/>
      <c r="DR450" s="24"/>
      <c r="DS450" s="24"/>
      <c r="DT450" s="24"/>
      <c r="DU450" s="24"/>
      <c r="DV450" s="24"/>
      <c r="DW450" s="24"/>
      <c r="DX450" s="24"/>
      <c r="DY450" s="24"/>
      <c r="DZ450" s="24"/>
      <c r="EA450" s="24"/>
      <c r="EB450" s="24"/>
      <c r="EC450" s="24"/>
    </row>
    <row r="451" spans="2:133" ht="10.050000000000001" customHeight="1" x14ac:dyDescent="0.25">
      <c r="B451" s="7"/>
      <c r="C451" s="24"/>
      <c r="D451" s="24"/>
      <c r="G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CB451" s="24"/>
      <c r="CC451" s="24"/>
      <c r="CD451" s="24"/>
      <c r="CE451" s="24"/>
      <c r="CF451" s="24"/>
      <c r="CG451" s="24"/>
      <c r="CH451" s="24"/>
      <c r="CI451" s="24"/>
      <c r="CJ451" s="24"/>
      <c r="CK451" s="24"/>
      <c r="CL451" s="24"/>
      <c r="CM451" s="24"/>
      <c r="CN451" s="24"/>
      <c r="CO451" s="24"/>
      <c r="CP451" s="24"/>
      <c r="CQ451" s="24"/>
      <c r="CR451" s="24"/>
      <c r="CS451" s="24"/>
      <c r="CT451" s="24"/>
      <c r="CU451" s="24"/>
      <c r="CV451" s="24"/>
      <c r="CW451" s="24"/>
      <c r="CX451" s="24"/>
      <c r="CY451" s="24"/>
      <c r="CZ451" s="24"/>
      <c r="DA451" s="24"/>
      <c r="DB451" s="24"/>
      <c r="DC451" s="24"/>
      <c r="DD451" s="24"/>
      <c r="DE451" s="24"/>
      <c r="DF451" s="24"/>
      <c r="DG451" s="24"/>
      <c r="DH451" s="24"/>
      <c r="DI451" s="24"/>
      <c r="DJ451" s="24"/>
      <c r="DK451" s="24"/>
      <c r="DL451" s="24"/>
      <c r="DM451" s="24"/>
      <c r="DN451" s="24"/>
      <c r="DO451" s="24"/>
      <c r="DP451" s="24"/>
      <c r="DQ451" s="24"/>
      <c r="DR451" s="24"/>
      <c r="DS451" s="24"/>
      <c r="DT451" s="24"/>
      <c r="DU451" s="24"/>
      <c r="DV451" s="24"/>
      <c r="DW451" s="24"/>
      <c r="DX451" s="24"/>
      <c r="DY451" s="24"/>
      <c r="DZ451" s="24"/>
      <c r="EA451" s="24"/>
      <c r="EB451" s="24"/>
      <c r="EC451" s="24"/>
    </row>
    <row r="452" spans="2:133" ht="10.050000000000001" customHeight="1" x14ac:dyDescent="0.25">
      <c r="B452" s="7"/>
      <c r="C452" s="24"/>
      <c r="D452" s="24"/>
      <c r="G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CB452" s="24"/>
      <c r="CC452" s="24"/>
      <c r="CD452" s="24"/>
      <c r="CE452" s="24"/>
      <c r="CF452" s="24"/>
      <c r="CG452" s="24"/>
      <c r="CH452" s="24"/>
      <c r="CI452" s="24"/>
      <c r="CJ452" s="24"/>
      <c r="CK452" s="24"/>
      <c r="CL452" s="24"/>
      <c r="CM452" s="24"/>
      <c r="CN452" s="24"/>
      <c r="CO452" s="24"/>
      <c r="CP452" s="24"/>
      <c r="CQ452" s="24"/>
      <c r="CR452" s="24"/>
      <c r="CS452" s="24"/>
      <c r="CT452" s="24"/>
      <c r="CU452" s="24"/>
      <c r="CV452" s="24"/>
      <c r="CW452" s="24"/>
      <c r="CX452" s="24"/>
      <c r="CY452" s="24"/>
      <c r="CZ452" s="24"/>
      <c r="DA452" s="24"/>
      <c r="DB452" s="24"/>
      <c r="DC452" s="24"/>
      <c r="DD452" s="24"/>
      <c r="DE452" s="24"/>
      <c r="DF452" s="24"/>
      <c r="DG452" s="24"/>
      <c r="DH452" s="24"/>
      <c r="DI452" s="24"/>
      <c r="DJ452" s="24"/>
      <c r="DK452" s="24"/>
      <c r="DL452" s="24"/>
      <c r="DM452" s="24"/>
      <c r="DN452" s="24"/>
      <c r="DO452" s="24"/>
      <c r="DP452" s="24"/>
      <c r="DQ452" s="24"/>
      <c r="DR452" s="24"/>
      <c r="DS452" s="24"/>
      <c r="DT452" s="24"/>
      <c r="DU452" s="24"/>
      <c r="DV452" s="24"/>
      <c r="DW452" s="24"/>
      <c r="DX452" s="24"/>
      <c r="DY452" s="24"/>
      <c r="DZ452" s="24"/>
      <c r="EA452" s="24"/>
      <c r="EB452" s="24"/>
      <c r="EC452" s="24"/>
    </row>
    <row r="453" spans="2:133" ht="10.050000000000001" customHeight="1" x14ac:dyDescent="0.25">
      <c r="B453" s="7"/>
      <c r="C453" s="24"/>
      <c r="D453" s="24"/>
      <c r="G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CB453" s="24"/>
      <c r="CC453" s="24"/>
      <c r="CD453" s="24"/>
      <c r="CE453" s="24"/>
      <c r="CF453" s="24"/>
      <c r="CG453" s="24"/>
      <c r="CH453" s="24"/>
      <c r="CI453" s="24"/>
      <c r="CJ453" s="24"/>
      <c r="CK453" s="24"/>
      <c r="CL453" s="24"/>
      <c r="CM453" s="24"/>
      <c r="CN453" s="24"/>
      <c r="CO453" s="24"/>
      <c r="CP453" s="24"/>
      <c r="CQ453" s="24"/>
      <c r="CR453" s="24"/>
      <c r="CS453" s="24"/>
      <c r="CT453" s="24"/>
      <c r="CU453" s="24"/>
      <c r="CV453" s="24"/>
      <c r="CW453" s="24"/>
      <c r="CX453" s="24"/>
      <c r="CY453" s="24"/>
      <c r="CZ453" s="24"/>
      <c r="DA453" s="24"/>
      <c r="DB453" s="24"/>
      <c r="DC453" s="24"/>
      <c r="DD453" s="24"/>
      <c r="DE453" s="24"/>
      <c r="DF453" s="24"/>
      <c r="DG453" s="24"/>
      <c r="DH453" s="24"/>
      <c r="DI453" s="24"/>
      <c r="DJ453" s="24"/>
      <c r="DK453" s="24"/>
      <c r="DL453" s="24"/>
      <c r="DM453" s="24"/>
      <c r="DN453" s="24"/>
      <c r="DO453" s="24"/>
      <c r="DP453" s="24"/>
      <c r="DQ453" s="24"/>
      <c r="DR453" s="24"/>
      <c r="DS453" s="24"/>
      <c r="DT453" s="24"/>
      <c r="DU453" s="24"/>
      <c r="DV453" s="24"/>
      <c r="DW453" s="24"/>
      <c r="DX453" s="24"/>
      <c r="DY453" s="24"/>
      <c r="DZ453" s="24"/>
      <c r="EA453" s="24"/>
      <c r="EB453" s="24"/>
      <c r="EC453" s="24"/>
    </row>
    <row r="454" spans="2:133" ht="10.050000000000001" customHeight="1" x14ac:dyDescent="0.25">
      <c r="B454" s="7"/>
      <c r="C454" s="24"/>
      <c r="D454" s="24"/>
      <c r="G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CB454" s="24"/>
      <c r="CC454" s="24"/>
      <c r="CD454" s="24"/>
      <c r="CE454" s="24"/>
      <c r="CF454" s="24"/>
      <c r="CG454" s="24"/>
      <c r="CH454" s="24"/>
      <c r="CI454" s="24"/>
      <c r="CJ454" s="24"/>
      <c r="CK454" s="24"/>
      <c r="CL454" s="24"/>
      <c r="CM454" s="24"/>
      <c r="CN454" s="24"/>
      <c r="CO454" s="24"/>
      <c r="CP454" s="24"/>
      <c r="CQ454" s="24"/>
      <c r="CR454" s="24"/>
      <c r="CS454" s="24"/>
      <c r="CT454" s="24"/>
      <c r="CU454" s="24"/>
      <c r="CV454" s="24"/>
      <c r="CW454" s="24"/>
      <c r="CX454" s="24"/>
      <c r="CY454" s="24"/>
      <c r="CZ454" s="24"/>
      <c r="DA454" s="24"/>
      <c r="DB454" s="24"/>
      <c r="DC454" s="24"/>
      <c r="DD454" s="24"/>
      <c r="DE454" s="24"/>
      <c r="DF454" s="24"/>
      <c r="DG454" s="24"/>
      <c r="DH454" s="24"/>
      <c r="DI454" s="24"/>
      <c r="DJ454" s="24"/>
      <c r="DK454" s="24"/>
      <c r="DL454" s="24"/>
      <c r="DM454" s="24"/>
      <c r="DN454" s="24"/>
      <c r="DO454" s="24"/>
      <c r="DP454" s="24"/>
      <c r="DQ454" s="24"/>
      <c r="DR454" s="24"/>
      <c r="DS454" s="24"/>
      <c r="DT454" s="24"/>
      <c r="DU454" s="24"/>
      <c r="DV454" s="24"/>
      <c r="DW454" s="24"/>
      <c r="DX454" s="24"/>
      <c r="DY454" s="24"/>
      <c r="DZ454" s="24"/>
      <c r="EA454" s="24"/>
      <c r="EB454" s="24"/>
      <c r="EC454" s="24"/>
    </row>
    <row r="455" spans="2:133" ht="10.050000000000001" customHeight="1" x14ac:dyDescent="0.25">
      <c r="B455" s="7"/>
      <c r="C455" s="24"/>
      <c r="D455" s="24"/>
      <c r="G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CB455" s="24"/>
      <c r="CC455" s="24"/>
      <c r="CD455" s="24"/>
      <c r="CE455" s="24"/>
      <c r="CF455" s="24"/>
      <c r="CG455" s="24"/>
      <c r="CH455" s="24"/>
      <c r="CI455" s="24"/>
      <c r="CJ455" s="24"/>
      <c r="CK455" s="24"/>
      <c r="CL455" s="24"/>
      <c r="CM455" s="24"/>
      <c r="CN455" s="24"/>
      <c r="CO455" s="24"/>
      <c r="CP455" s="24"/>
      <c r="CQ455" s="24"/>
      <c r="CR455" s="24"/>
      <c r="CS455" s="24"/>
      <c r="CT455" s="24"/>
      <c r="CU455" s="24"/>
      <c r="CV455" s="24"/>
      <c r="CW455" s="24"/>
      <c r="CX455" s="24"/>
      <c r="CY455" s="24"/>
      <c r="CZ455" s="24"/>
      <c r="DA455" s="24"/>
      <c r="DB455" s="24"/>
      <c r="DC455" s="24"/>
      <c r="DD455" s="24"/>
      <c r="DE455" s="24"/>
      <c r="DF455" s="24"/>
      <c r="DG455" s="24"/>
      <c r="DH455" s="24"/>
      <c r="DI455" s="24"/>
      <c r="DJ455" s="24"/>
      <c r="DK455" s="24"/>
      <c r="DL455" s="24"/>
      <c r="DM455" s="24"/>
      <c r="DN455" s="24"/>
      <c r="DO455" s="24"/>
      <c r="DP455" s="24"/>
      <c r="DQ455" s="24"/>
      <c r="DR455" s="24"/>
      <c r="DS455" s="24"/>
      <c r="DT455" s="24"/>
      <c r="DU455" s="24"/>
      <c r="DV455" s="24"/>
      <c r="DW455" s="24"/>
      <c r="DX455" s="24"/>
      <c r="DY455" s="24"/>
      <c r="DZ455" s="24"/>
      <c r="EA455" s="24"/>
      <c r="EB455" s="24"/>
      <c r="EC455" s="24"/>
    </row>
    <row r="456" spans="2:133" ht="10.050000000000001" customHeight="1" x14ac:dyDescent="0.25">
      <c r="B456" s="7"/>
      <c r="C456" s="24"/>
      <c r="D456" s="24"/>
      <c r="G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CB456" s="24"/>
      <c r="CC456" s="24"/>
      <c r="CD456" s="24"/>
      <c r="CE456" s="24"/>
      <c r="CF456" s="24"/>
      <c r="CG456" s="24"/>
      <c r="CH456" s="24"/>
      <c r="CI456" s="24"/>
      <c r="CJ456" s="24"/>
      <c r="CK456" s="24"/>
      <c r="CL456" s="24"/>
      <c r="CM456" s="24"/>
      <c r="CN456" s="24"/>
      <c r="CO456" s="24"/>
      <c r="CP456" s="24"/>
      <c r="CQ456" s="24"/>
      <c r="CR456" s="24"/>
      <c r="CS456" s="24"/>
      <c r="CT456" s="24"/>
      <c r="CU456" s="24"/>
      <c r="CV456" s="24"/>
      <c r="CW456" s="24"/>
      <c r="CX456" s="24"/>
      <c r="CY456" s="24"/>
      <c r="CZ456" s="24"/>
      <c r="DA456" s="24"/>
      <c r="DB456" s="24"/>
      <c r="DC456" s="24"/>
      <c r="DD456" s="24"/>
      <c r="DE456" s="24"/>
      <c r="DF456" s="24"/>
      <c r="DG456" s="24"/>
      <c r="DH456" s="24"/>
      <c r="DI456" s="24"/>
      <c r="DJ456" s="24"/>
      <c r="DK456" s="24"/>
      <c r="DL456" s="24"/>
      <c r="DM456" s="24"/>
      <c r="DN456" s="24"/>
      <c r="DO456" s="24"/>
      <c r="DP456" s="24"/>
      <c r="DQ456" s="24"/>
      <c r="DR456" s="24"/>
      <c r="DS456" s="24"/>
      <c r="DT456" s="24"/>
      <c r="DU456" s="24"/>
      <c r="DV456" s="24"/>
      <c r="DW456" s="24"/>
      <c r="DX456" s="24"/>
      <c r="DY456" s="24"/>
      <c r="DZ456" s="24"/>
      <c r="EA456" s="24"/>
      <c r="EB456" s="24"/>
      <c r="EC456" s="24"/>
    </row>
    <row r="457" spans="2:133" ht="10.050000000000001" customHeight="1" x14ac:dyDescent="0.25">
      <c r="B457" s="7"/>
      <c r="C457" s="24"/>
      <c r="D457" s="24"/>
      <c r="G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CB457" s="24"/>
      <c r="CC457" s="24"/>
      <c r="CD457" s="24"/>
      <c r="CE457" s="24"/>
      <c r="CF457" s="24"/>
      <c r="CG457" s="24"/>
      <c r="CH457" s="24"/>
      <c r="CI457" s="24"/>
      <c r="CJ457" s="24"/>
      <c r="CK457" s="24"/>
      <c r="CL457" s="24"/>
      <c r="CM457" s="24"/>
      <c r="CN457" s="24"/>
      <c r="CO457" s="24"/>
      <c r="CP457" s="24"/>
      <c r="CQ457" s="24"/>
      <c r="CR457" s="24"/>
      <c r="CS457" s="24"/>
      <c r="CT457" s="24"/>
      <c r="CU457" s="24"/>
      <c r="CV457" s="24"/>
      <c r="CW457" s="24"/>
      <c r="CX457" s="24"/>
      <c r="CY457" s="24"/>
      <c r="CZ457" s="24"/>
      <c r="DA457" s="24"/>
      <c r="DB457" s="24"/>
      <c r="DC457" s="24"/>
      <c r="DD457" s="24"/>
      <c r="DE457" s="24"/>
      <c r="DF457" s="24"/>
      <c r="DG457" s="24"/>
      <c r="DH457" s="24"/>
      <c r="DI457" s="24"/>
      <c r="DJ457" s="24"/>
      <c r="DK457" s="24"/>
      <c r="DL457" s="24"/>
      <c r="DM457" s="24"/>
      <c r="DN457" s="24"/>
      <c r="DO457" s="24"/>
      <c r="DP457" s="24"/>
      <c r="DQ457" s="24"/>
      <c r="DR457" s="24"/>
      <c r="DS457" s="24"/>
      <c r="DT457" s="24"/>
      <c r="DU457" s="24"/>
      <c r="DV457" s="24"/>
      <c r="DW457" s="24"/>
      <c r="DX457" s="24"/>
      <c r="DY457" s="24"/>
      <c r="DZ457" s="24"/>
      <c r="EA457" s="24"/>
      <c r="EB457" s="24"/>
      <c r="EC457" s="24"/>
    </row>
    <row r="458" spans="2:133" ht="10.050000000000001" customHeight="1" x14ac:dyDescent="0.25">
      <c r="B458" s="7"/>
      <c r="C458" s="24"/>
      <c r="D458" s="24"/>
      <c r="G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  <c r="AN458" s="24"/>
      <c r="AO458" s="24"/>
      <c r="AP458" s="24"/>
      <c r="AQ458" s="24"/>
      <c r="AR458" s="24"/>
      <c r="AS458" s="24"/>
      <c r="AT458" s="24"/>
      <c r="AU458" s="24"/>
      <c r="AV458" s="24"/>
      <c r="AW458" s="24"/>
      <c r="AX458" s="24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CB458" s="24"/>
      <c r="CC458" s="24"/>
      <c r="CD458" s="24"/>
      <c r="CE458" s="24"/>
      <c r="CF458" s="24"/>
      <c r="CG458" s="24"/>
      <c r="CH458" s="24"/>
      <c r="CI458" s="24"/>
      <c r="CJ458" s="24"/>
      <c r="CK458" s="24"/>
      <c r="CL458" s="24"/>
      <c r="CM458" s="24"/>
      <c r="CN458" s="24"/>
      <c r="CO458" s="24"/>
      <c r="CP458" s="24"/>
      <c r="CQ458" s="24"/>
      <c r="CR458" s="24"/>
      <c r="CS458" s="24"/>
      <c r="CT458" s="24"/>
      <c r="CU458" s="24"/>
      <c r="CV458" s="24"/>
      <c r="CW458" s="24"/>
      <c r="CX458" s="24"/>
      <c r="CY458" s="24"/>
      <c r="CZ458" s="24"/>
      <c r="DA458" s="24"/>
      <c r="DB458" s="24"/>
      <c r="DC458" s="24"/>
      <c r="DD458" s="24"/>
      <c r="DE458" s="24"/>
      <c r="DF458" s="24"/>
      <c r="DG458" s="24"/>
      <c r="DH458" s="24"/>
      <c r="DI458" s="24"/>
      <c r="DJ458" s="24"/>
      <c r="DK458" s="24"/>
      <c r="DL458" s="24"/>
      <c r="DM458" s="24"/>
      <c r="DN458" s="24"/>
      <c r="DO458" s="24"/>
      <c r="DP458" s="24"/>
      <c r="DQ458" s="24"/>
      <c r="DR458" s="24"/>
      <c r="DS458" s="24"/>
      <c r="DT458" s="24"/>
      <c r="DU458" s="24"/>
      <c r="DV458" s="24"/>
      <c r="DW458" s="24"/>
      <c r="DX458" s="24"/>
      <c r="DY458" s="24"/>
      <c r="DZ458" s="24"/>
      <c r="EA458" s="24"/>
      <c r="EB458" s="24"/>
      <c r="EC458" s="24"/>
    </row>
    <row r="459" spans="2:133" ht="10.050000000000001" customHeight="1" x14ac:dyDescent="0.25">
      <c r="B459" s="7"/>
      <c r="C459" s="24"/>
      <c r="D459" s="24"/>
      <c r="G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  <c r="AS459" s="24"/>
      <c r="AT459" s="24"/>
      <c r="AU459" s="24"/>
      <c r="AV459" s="24"/>
      <c r="AW459" s="24"/>
      <c r="AX459" s="24"/>
      <c r="AY459" s="24"/>
      <c r="AZ459" s="24"/>
      <c r="BA459" s="24"/>
      <c r="BB459" s="24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CB459" s="24"/>
      <c r="CC459" s="24"/>
      <c r="CD459" s="24"/>
      <c r="CE459" s="24"/>
      <c r="CF459" s="24"/>
      <c r="CG459" s="24"/>
      <c r="CH459" s="24"/>
      <c r="CI459" s="24"/>
      <c r="CJ459" s="24"/>
      <c r="CK459" s="24"/>
      <c r="CL459" s="24"/>
      <c r="CM459" s="24"/>
      <c r="CN459" s="24"/>
      <c r="CO459" s="24"/>
      <c r="CP459" s="24"/>
      <c r="CQ459" s="24"/>
      <c r="CR459" s="24"/>
      <c r="CS459" s="24"/>
      <c r="CT459" s="24"/>
      <c r="CU459" s="24"/>
      <c r="CV459" s="24"/>
      <c r="CW459" s="24"/>
      <c r="CX459" s="24"/>
      <c r="CY459" s="24"/>
      <c r="CZ459" s="24"/>
      <c r="DA459" s="24"/>
      <c r="DB459" s="24"/>
      <c r="DC459" s="24"/>
      <c r="DD459" s="24"/>
      <c r="DE459" s="24"/>
      <c r="DF459" s="24"/>
      <c r="DG459" s="24"/>
      <c r="DH459" s="24"/>
      <c r="DI459" s="24"/>
      <c r="DJ459" s="24"/>
      <c r="DK459" s="24"/>
      <c r="DL459" s="24"/>
      <c r="DM459" s="24"/>
      <c r="DN459" s="24"/>
      <c r="DO459" s="24"/>
      <c r="DP459" s="24"/>
      <c r="DQ459" s="24"/>
      <c r="DR459" s="24"/>
      <c r="DS459" s="24"/>
      <c r="DT459" s="24"/>
      <c r="DU459" s="24"/>
      <c r="DV459" s="24"/>
      <c r="DW459" s="24"/>
      <c r="DX459" s="24"/>
      <c r="DY459" s="24"/>
      <c r="DZ459" s="24"/>
      <c r="EA459" s="24"/>
      <c r="EB459" s="24"/>
      <c r="EC459" s="24"/>
    </row>
    <row r="460" spans="2:133" ht="10.050000000000001" customHeight="1" x14ac:dyDescent="0.25">
      <c r="B460" s="7"/>
      <c r="C460" s="24"/>
      <c r="D460" s="24"/>
      <c r="G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24"/>
      <c r="AO460" s="24"/>
      <c r="AP460" s="24"/>
      <c r="AQ460" s="24"/>
      <c r="AR460" s="24"/>
      <c r="AS460" s="24"/>
      <c r="AT460" s="24"/>
      <c r="AU460" s="24"/>
      <c r="AV460" s="24"/>
      <c r="AW460" s="24"/>
      <c r="AX460" s="24"/>
      <c r="AY460" s="24"/>
      <c r="AZ460" s="24"/>
      <c r="BA460" s="24"/>
      <c r="BB460" s="24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CB460" s="24"/>
      <c r="CC460" s="24"/>
      <c r="CD460" s="24"/>
      <c r="CE460" s="24"/>
      <c r="CF460" s="24"/>
      <c r="CG460" s="24"/>
      <c r="CH460" s="24"/>
      <c r="CI460" s="24"/>
      <c r="CJ460" s="24"/>
      <c r="CK460" s="24"/>
      <c r="CL460" s="24"/>
      <c r="CM460" s="24"/>
      <c r="CN460" s="24"/>
      <c r="CO460" s="24"/>
      <c r="CP460" s="24"/>
      <c r="CQ460" s="24"/>
      <c r="CR460" s="24"/>
      <c r="CS460" s="24"/>
      <c r="CT460" s="24"/>
      <c r="CU460" s="24"/>
      <c r="CV460" s="24"/>
      <c r="CW460" s="24"/>
      <c r="CX460" s="24"/>
      <c r="CY460" s="24"/>
      <c r="CZ460" s="24"/>
      <c r="DA460" s="24"/>
      <c r="DB460" s="24"/>
      <c r="DC460" s="24"/>
      <c r="DD460" s="24"/>
      <c r="DE460" s="24"/>
      <c r="DF460" s="24"/>
      <c r="DG460" s="24"/>
      <c r="DH460" s="24"/>
      <c r="DI460" s="24"/>
      <c r="DJ460" s="24"/>
      <c r="DK460" s="24"/>
      <c r="DL460" s="24"/>
      <c r="DM460" s="24"/>
      <c r="DN460" s="24"/>
      <c r="DO460" s="24"/>
      <c r="DP460" s="24"/>
      <c r="DQ460" s="24"/>
      <c r="DR460" s="24"/>
      <c r="DS460" s="24"/>
      <c r="DT460" s="24"/>
      <c r="DU460" s="24"/>
      <c r="DV460" s="24"/>
      <c r="DW460" s="24"/>
      <c r="DX460" s="24"/>
      <c r="DY460" s="24"/>
      <c r="DZ460" s="24"/>
      <c r="EA460" s="24"/>
      <c r="EB460" s="24"/>
      <c r="EC460" s="24"/>
    </row>
    <row r="461" spans="2:133" ht="10.050000000000001" customHeight="1" x14ac:dyDescent="0.25">
      <c r="B461" s="7"/>
      <c r="C461" s="24"/>
      <c r="D461" s="24"/>
      <c r="G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24"/>
      <c r="AZ461" s="24"/>
      <c r="BA461" s="24"/>
      <c r="BB461" s="24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CB461" s="24"/>
      <c r="CC461" s="24"/>
      <c r="CD461" s="24"/>
      <c r="CE461" s="24"/>
      <c r="CF461" s="24"/>
      <c r="CG461" s="24"/>
      <c r="CH461" s="24"/>
      <c r="CI461" s="24"/>
      <c r="CJ461" s="24"/>
      <c r="CK461" s="24"/>
      <c r="CL461" s="24"/>
      <c r="CM461" s="24"/>
      <c r="CN461" s="24"/>
      <c r="CO461" s="24"/>
      <c r="CP461" s="24"/>
      <c r="CQ461" s="24"/>
      <c r="CR461" s="24"/>
      <c r="CS461" s="24"/>
      <c r="CT461" s="24"/>
      <c r="CU461" s="24"/>
      <c r="CV461" s="24"/>
      <c r="CW461" s="24"/>
      <c r="CX461" s="24"/>
      <c r="CY461" s="24"/>
      <c r="CZ461" s="24"/>
      <c r="DA461" s="24"/>
      <c r="DB461" s="24"/>
      <c r="DC461" s="24"/>
      <c r="DD461" s="24"/>
      <c r="DE461" s="24"/>
      <c r="DF461" s="24"/>
      <c r="DG461" s="24"/>
      <c r="DH461" s="24"/>
      <c r="DI461" s="24"/>
      <c r="DJ461" s="24"/>
      <c r="DK461" s="24"/>
      <c r="DL461" s="24"/>
      <c r="DM461" s="24"/>
      <c r="DN461" s="24"/>
      <c r="DO461" s="24"/>
      <c r="DP461" s="24"/>
      <c r="DQ461" s="24"/>
      <c r="DR461" s="24"/>
      <c r="DS461" s="24"/>
      <c r="DT461" s="24"/>
      <c r="DU461" s="24"/>
      <c r="DV461" s="24"/>
      <c r="DW461" s="24"/>
      <c r="DX461" s="24"/>
      <c r="DY461" s="24"/>
      <c r="DZ461" s="24"/>
      <c r="EA461" s="24"/>
      <c r="EB461" s="24"/>
      <c r="EC461" s="24"/>
    </row>
    <row r="462" spans="2:133" ht="10.050000000000001" customHeight="1" x14ac:dyDescent="0.25">
      <c r="B462" s="7"/>
      <c r="C462" s="24"/>
      <c r="D462" s="24"/>
      <c r="G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24"/>
      <c r="AZ462" s="24"/>
      <c r="BA462" s="24"/>
      <c r="BB462" s="24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CB462" s="24"/>
      <c r="CC462" s="24"/>
      <c r="CD462" s="24"/>
      <c r="CE462" s="24"/>
      <c r="CF462" s="24"/>
      <c r="CG462" s="24"/>
      <c r="CH462" s="24"/>
      <c r="CI462" s="24"/>
      <c r="CJ462" s="24"/>
      <c r="CK462" s="24"/>
      <c r="CL462" s="24"/>
      <c r="CM462" s="24"/>
      <c r="CN462" s="24"/>
      <c r="CO462" s="24"/>
      <c r="CP462" s="24"/>
      <c r="CQ462" s="24"/>
      <c r="CR462" s="24"/>
      <c r="CS462" s="24"/>
      <c r="CT462" s="24"/>
      <c r="CU462" s="24"/>
      <c r="CV462" s="24"/>
      <c r="CW462" s="24"/>
      <c r="CX462" s="24"/>
      <c r="CY462" s="24"/>
      <c r="CZ462" s="24"/>
      <c r="DA462" s="24"/>
      <c r="DB462" s="24"/>
      <c r="DC462" s="24"/>
      <c r="DD462" s="24"/>
      <c r="DE462" s="24"/>
      <c r="DF462" s="24"/>
      <c r="DG462" s="24"/>
      <c r="DH462" s="24"/>
      <c r="DI462" s="24"/>
      <c r="DJ462" s="24"/>
      <c r="DK462" s="24"/>
      <c r="DL462" s="24"/>
      <c r="DM462" s="24"/>
      <c r="DN462" s="24"/>
      <c r="DO462" s="24"/>
      <c r="DP462" s="24"/>
      <c r="DQ462" s="24"/>
      <c r="DR462" s="24"/>
      <c r="DS462" s="24"/>
      <c r="DT462" s="24"/>
      <c r="DU462" s="24"/>
      <c r="DV462" s="24"/>
      <c r="DW462" s="24"/>
      <c r="DX462" s="24"/>
      <c r="DY462" s="24"/>
      <c r="DZ462" s="24"/>
      <c r="EA462" s="24"/>
      <c r="EB462" s="24"/>
      <c r="EC462" s="24"/>
    </row>
    <row r="463" spans="2:133" ht="10.050000000000001" customHeight="1" x14ac:dyDescent="0.25">
      <c r="B463" s="7"/>
      <c r="C463" s="24"/>
      <c r="D463" s="24"/>
      <c r="G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  <c r="AS463" s="24"/>
      <c r="AT463" s="24"/>
      <c r="AU463" s="24"/>
      <c r="AV463" s="24"/>
      <c r="AW463" s="24"/>
      <c r="AX463" s="24"/>
      <c r="AY463" s="24"/>
      <c r="AZ463" s="24"/>
      <c r="BA463" s="24"/>
      <c r="BB463" s="24"/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  <c r="CA463" s="24"/>
      <c r="CB463" s="24"/>
      <c r="CC463" s="24"/>
      <c r="CD463" s="24"/>
      <c r="CE463" s="24"/>
      <c r="CF463" s="24"/>
      <c r="CG463" s="24"/>
      <c r="CH463" s="24"/>
      <c r="CI463" s="24"/>
      <c r="CJ463" s="24"/>
      <c r="CK463" s="24"/>
      <c r="CL463" s="24"/>
      <c r="CM463" s="24"/>
      <c r="CN463" s="24"/>
      <c r="CO463" s="24"/>
      <c r="CP463" s="24"/>
      <c r="CQ463" s="24"/>
      <c r="CR463" s="24"/>
      <c r="CS463" s="24"/>
      <c r="CT463" s="24"/>
      <c r="CU463" s="24"/>
      <c r="CV463" s="24"/>
      <c r="CW463" s="24"/>
      <c r="CX463" s="24"/>
      <c r="CY463" s="24"/>
      <c r="CZ463" s="24"/>
      <c r="DA463" s="24"/>
      <c r="DB463" s="24"/>
      <c r="DC463" s="24"/>
      <c r="DD463" s="24"/>
      <c r="DE463" s="24"/>
      <c r="DF463" s="24"/>
      <c r="DG463" s="24"/>
      <c r="DH463" s="24"/>
      <c r="DI463" s="24"/>
      <c r="DJ463" s="24"/>
      <c r="DK463" s="24"/>
      <c r="DL463" s="24"/>
      <c r="DM463" s="24"/>
      <c r="DN463" s="24"/>
      <c r="DO463" s="24"/>
      <c r="DP463" s="24"/>
      <c r="DQ463" s="24"/>
      <c r="DR463" s="24"/>
      <c r="DS463" s="24"/>
      <c r="DT463" s="24"/>
      <c r="DU463" s="24"/>
      <c r="DV463" s="24"/>
      <c r="DW463" s="24"/>
      <c r="DX463" s="24"/>
      <c r="DY463" s="24"/>
      <c r="DZ463" s="24"/>
      <c r="EA463" s="24"/>
      <c r="EB463" s="24"/>
      <c r="EC463" s="24"/>
    </row>
    <row r="464" spans="2:133" ht="10.050000000000001" customHeight="1" x14ac:dyDescent="0.25">
      <c r="B464" s="7"/>
      <c r="C464" s="24"/>
      <c r="D464" s="24"/>
      <c r="G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CB464" s="24"/>
      <c r="CC464" s="24"/>
      <c r="CD464" s="24"/>
      <c r="CE464" s="24"/>
      <c r="CF464" s="24"/>
      <c r="CG464" s="24"/>
      <c r="CH464" s="24"/>
      <c r="CI464" s="24"/>
      <c r="CJ464" s="24"/>
      <c r="CK464" s="24"/>
      <c r="CL464" s="24"/>
      <c r="CM464" s="24"/>
      <c r="CN464" s="24"/>
      <c r="CO464" s="24"/>
      <c r="CP464" s="24"/>
      <c r="CQ464" s="24"/>
      <c r="CR464" s="24"/>
      <c r="CS464" s="24"/>
      <c r="CT464" s="24"/>
      <c r="CU464" s="24"/>
      <c r="CV464" s="24"/>
      <c r="CW464" s="24"/>
      <c r="CX464" s="24"/>
      <c r="CY464" s="24"/>
      <c r="CZ464" s="24"/>
      <c r="DA464" s="24"/>
      <c r="DB464" s="24"/>
      <c r="DC464" s="24"/>
      <c r="DD464" s="24"/>
      <c r="DE464" s="24"/>
      <c r="DF464" s="24"/>
      <c r="DG464" s="24"/>
      <c r="DH464" s="24"/>
      <c r="DI464" s="24"/>
      <c r="DJ464" s="24"/>
      <c r="DK464" s="24"/>
      <c r="DL464" s="24"/>
      <c r="DM464" s="24"/>
      <c r="DN464" s="24"/>
      <c r="DO464" s="24"/>
      <c r="DP464" s="24"/>
      <c r="DQ464" s="24"/>
      <c r="DR464" s="24"/>
      <c r="DS464" s="24"/>
      <c r="DT464" s="24"/>
      <c r="DU464" s="24"/>
      <c r="DV464" s="24"/>
      <c r="DW464" s="24"/>
      <c r="DX464" s="24"/>
      <c r="DY464" s="24"/>
      <c r="DZ464" s="24"/>
      <c r="EA464" s="24"/>
      <c r="EB464" s="24"/>
      <c r="EC464" s="24"/>
    </row>
    <row r="465" spans="2:133" ht="10.050000000000001" customHeight="1" x14ac:dyDescent="0.25">
      <c r="B465" s="7"/>
      <c r="C465" s="24"/>
      <c r="D465" s="24"/>
      <c r="G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24"/>
      <c r="BI465" s="24"/>
      <c r="BJ465" s="24"/>
      <c r="BK465" s="24"/>
      <c r="BL465" s="24"/>
      <c r="BM465" s="24"/>
      <c r="BN465" s="24"/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  <c r="BY465" s="24"/>
      <c r="BZ465" s="24"/>
      <c r="CA465" s="24"/>
      <c r="CB465" s="24"/>
      <c r="CC465" s="24"/>
      <c r="CD465" s="24"/>
      <c r="CE465" s="24"/>
      <c r="CF465" s="24"/>
      <c r="CG465" s="24"/>
      <c r="CH465" s="24"/>
      <c r="CI465" s="24"/>
      <c r="CJ465" s="24"/>
      <c r="CK465" s="24"/>
      <c r="CL465" s="24"/>
      <c r="CM465" s="24"/>
      <c r="CN465" s="24"/>
      <c r="CO465" s="24"/>
      <c r="CP465" s="24"/>
      <c r="CQ465" s="24"/>
      <c r="CR465" s="24"/>
      <c r="CS465" s="24"/>
      <c r="CT465" s="24"/>
      <c r="CU465" s="24"/>
      <c r="CV465" s="24"/>
      <c r="CW465" s="24"/>
      <c r="CX465" s="24"/>
      <c r="CY465" s="24"/>
      <c r="CZ465" s="24"/>
      <c r="DA465" s="24"/>
      <c r="DB465" s="24"/>
      <c r="DC465" s="24"/>
      <c r="DD465" s="24"/>
      <c r="DE465" s="24"/>
      <c r="DF465" s="24"/>
      <c r="DG465" s="24"/>
      <c r="DH465" s="24"/>
      <c r="DI465" s="24"/>
      <c r="DJ465" s="24"/>
      <c r="DK465" s="24"/>
      <c r="DL465" s="24"/>
      <c r="DM465" s="24"/>
      <c r="DN465" s="24"/>
      <c r="DO465" s="24"/>
      <c r="DP465" s="24"/>
      <c r="DQ465" s="24"/>
      <c r="DR465" s="24"/>
      <c r="DS465" s="24"/>
      <c r="DT465" s="24"/>
      <c r="DU465" s="24"/>
      <c r="DV465" s="24"/>
      <c r="DW465" s="24"/>
      <c r="DX465" s="24"/>
      <c r="DY465" s="24"/>
      <c r="DZ465" s="24"/>
      <c r="EA465" s="24"/>
      <c r="EB465" s="24"/>
      <c r="EC465" s="24"/>
    </row>
    <row r="466" spans="2:133" ht="10.050000000000001" customHeight="1" x14ac:dyDescent="0.25">
      <c r="B466" s="7"/>
      <c r="C466" s="24"/>
      <c r="D466" s="24"/>
      <c r="G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  <c r="AN466" s="24"/>
      <c r="AO466" s="24"/>
      <c r="AP466" s="24"/>
      <c r="AQ466" s="24"/>
      <c r="AR466" s="24"/>
      <c r="AS466" s="24"/>
      <c r="AT466" s="24"/>
      <c r="AU466" s="24"/>
      <c r="AV466" s="24"/>
      <c r="AW466" s="24"/>
      <c r="AX466" s="24"/>
      <c r="AY466" s="24"/>
      <c r="AZ466" s="24"/>
      <c r="BA466" s="24"/>
      <c r="BB466" s="24"/>
      <c r="BC466" s="24"/>
      <c r="BD466" s="24"/>
      <c r="BE466" s="24"/>
      <c r="BF466" s="24"/>
      <c r="BG466" s="24"/>
      <c r="BH466" s="24"/>
      <c r="BI466" s="24"/>
      <c r="BJ466" s="24"/>
      <c r="BK466" s="24"/>
      <c r="BL466" s="24"/>
      <c r="BM466" s="24"/>
      <c r="BN466" s="24"/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  <c r="BY466" s="24"/>
      <c r="BZ466" s="24"/>
      <c r="CA466" s="24"/>
      <c r="CB466" s="24"/>
      <c r="CC466" s="24"/>
      <c r="CD466" s="24"/>
      <c r="CE466" s="24"/>
      <c r="CF466" s="24"/>
      <c r="CG466" s="24"/>
      <c r="CH466" s="24"/>
      <c r="CI466" s="24"/>
      <c r="CJ466" s="24"/>
      <c r="CK466" s="24"/>
      <c r="CL466" s="24"/>
      <c r="CM466" s="24"/>
      <c r="CN466" s="24"/>
      <c r="CO466" s="24"/>
      <c r="CP466" s="24"/>
      <c r="CQ466" s="24"/>
      <c r="CR466" s="24"/>
      <c r="CS466" s="24"/>
      <c r="CT466" s="24"/>
      <c r="CU466" s="24"/>
      <c r="CV466" s="24"/>
      <c r="CW466" s="24"/>
      <c r="CX466" s="24"/>
      <c r="CY466" s="24"/>
      <c r="CZ466" s="24"/>
      <c r="DA466" s="24"/>
      <c r="DB466" s="24"/>
      <c r="DC466" s="24"/>
      <c r="DD466" s="24"/>
      <c r="DE466" s="24"/>
      <c r="DF466" s="24"/>
      <c r="DG466" s="24"/>
      <c r="DH466" s="24"/>
      <c r="DI466" s="24"/>
      <c r="DJ466" s="24"/>
      <c r="DK466" s="24"/>
      <c r="DL466" s="24"/>
      <c r="DM466" s="24"/>
      <c r="DN466" s="24"/>
      <c r="DO466" s="24"/>
      <c r="DP466" s="24"/>
      <c r="DQ466" s="24"/>
      <c r="DR466" s="24"/>
      <c r="DS466" s="24"/>
      <c r="DT466" s="24"/>
      <c r="DU466" s="24"/>
      <c r="DV466" s="24"/>
      <c r="DW466" s="24"/>
      <c r="DX466" s="24"/>
      <c r="DY466" s="24"/>
      <c r="DZ466" s="24"/>
      <c r="EA466" s="24"/>
      <c r="EB466" s="24"/>
      <c r="EC466" s="24"/>
    </row>
    <row r="467" spans="2:133" ht="10.050000000000001" customHeight="1" x14ac:dyDescent="0.25">
      <c r="B467" s="7"/>
      <c r="C467" s="24"/>
      <c r="D467" s="24"/>
      <c r="G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CB467" s="24"/>
      <c r="CC467" s="24"/>
      <c r="CD467" s="24"/>
      <c r="CE467" s="24"/>
      <c r="CF467" s="24"/>
      <c r="CG467" s="24"/>
      <c r="CH467" s="24"/>
      <c r="CI467" s="24"/>
      <c r="CJ467" s="24"/>
      <c r="CK467" s="24"/>
      <c r="CL467" s="24"/>
      <c r="CM467" s="24"/>
      <c r="CN467" s="24"/>
      <c r="CO467" s="24"/>
      <c r="CP467" s="24"/>
      <c r="CQ467" s="24"/>
      <c r="CR467" s="24"/>
      <c r="CS467" s="24"/>
      <c r="CT467" s="24"/>
      <c r="CU467" s="24"/>
      <c r="CV467" s="24"/>
      <c r="CW467" s="24"/>
      <c r="CX467" s="24"/>
      <c r="CY467" s="24"/>
      <c r="CZ467" s="24"/>
      <c r="DA467" s="24"/>
      <c r="DB467" s="24"/>
      <c r="DC467" s="24"/>
      <c r="DD467" s="24"/>
      <c r="DE467" s="24"/>
      <c r="DF467" s="24"/>
      <c r="DG467" s="24"/>
      <c r="DH467" s="24"/>
      <c r="DI467" s="24"/>
      <c r="DJ467" s="24"/>
      <c r="DK467" s="24"/>
      <c r="DL467" s="24"/>
      <c r="DM467" s="24"/>
      <c r="DN467" s="24"/>
      <c r="DO467" s="24"/>
      <c r="DP467" s="24"/>
      <c r="DQ467" s="24"/>
      <c r="DR467" s="24"/>
      <c r="DS467" s="24"/>
      <c r="DT467" s="24"/>
      <c r="DU467" s="24"/>
      <c r="DV467" s="24"/>
      <c r="DW467" s="24"/>
      <c r="DX467" s="24"/>
      <c r="DY467" s="24"/>
      <c r="DZ467" s="24"/>
      <c r="EA467" s="24"/>
      <c r="EB467" s="24"/>
      <c r="EC467" s="24"/>
    </row>
    <row r="468" spans="2:133" ht="10.050000000000001" customHeight="1" x14ac:dyDescent="0.25">
      <c r="B468" s="7"/>
      <c r="C468" s="24"/>
      <c r="D468" s="24"/>
      <c r="G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  <c r="AN468" s="24"/>
      <c r="AO468" s="24"/>
      <c r="AP468" s="24"/>
      <c r="AQ468" s="24"/>
      <c r="AR468" s="24"/>
      <c r="AS468" s="24"/>
      <c r="AT468" s="24"/>
      <c r="AU468" s="24"/>
      <c r="AV468" s="24"/>
      <c r="AW468" s="24"/>
      <c r="AX468" s="24"/>
      <c r="AY468" s="24"/>
      <c r="AZ468" s="24"/>
      <c r="BA468" s="24"/>
      <c r="BB468" s="24"/>
      <c r="BC468" s="24"/>
      <c r="BD468" s="24"/>
      <c r="BE468" s="24"/>
      <c r="BF468" s="24"/>
      <c r="BG468" s="24"/>
      <c r="BH468" s="24"/>
      <c r="BI468" s="24"/>
      <c r="BJ468" s="24"/>
      <c r="BK468" s="24"/>
      <c r="BL468" s="24"/>
      <c r="BM468" s="24"/>
      <c r="BN468" s="24"/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  <c r="BY468" s="24"/>
      <c r="BZ468" s="24"/>
      <c r="CA468" s="24"/>
      <c r="CB468" s="24"/>
      <c r="CC468" s="24"/>
      <c r="CD468" s="24"/>
      <c r="CE468" s="24"/>
      <c r="CF468" s="24"/>
      <c r="CG468" s="24"/>
      <c r="CH468" s="24"/>
      <c r="CI468" s="24"/>
      <c r="CJ468" s="24"/>
      <c r="CK468" s="24"/>
      <c r="CL468" s="24"/>
      <c r="CM468" s="24"/>
      <c r="CN468" s="24"/>
      <c r="CO468" s="24"/>
      <c r="CP468" s="24"/>
      <c r="CQ468" s="24"/>
      <c r="CR468" s="24"/>
      <c r="CS468" s="24"/>
      <c r="CT468" s="24"/>
      <c r="CU468" s="24"/>
      <c r="CV468" s="24"/>
      <c r="CW468" s="24"/>
      <c r="CX468" s="24"/>
      <c r="CY468" s="24"/>
      <c r="CZ468" s="24"/>
      <c r="DA468" s="24"/>
      <c r="DB468" s="24"/>
      <c r="DC468" s="24"/>
      <c r="DD468" s="24"/>
      <c r="DE468" s="24"/>
      <c r="DF468" s="24"/>
      <c r="DG468" s="24"/>
      <c r="DH468" s="24"/>
      <c r="DI468" s="24"/>
      <c r="DJ468" s="24"/>
      <c r="DK468" s="24"/>
      <c r="DL468" s="24"/>
      <c r="DM468" s="24"/>
      <c r="DN468" s="24"/>
      <c r="DO468" s="24"/>
      <c r="DP468" s="24"/>
      <c r="DQ468" s="24"/>
      <c r="DR468" s="24"/>
      <c r="DS468" s="24"/>
      <c r="DT468" s="24"/>
      <c r="DU468" s="24"/>
      <c r="DV468" s="24"/>
      <c r="DW468" s="24"/>
      <c r="DX468" s="24"/>
      <c r="DY468" s="24"/>
      <c r="DZ468" s="24"/>
      <c r="EA468" s="24"/>
      <c r="EB468" s="24"/>
      <c r="EC468" s="24"/>
    </row>
    <row r="469" spans="2:133" ht="10.050000000000001" customHeight="1" x14ac:dyDescent="0.25">
      <c r="B469" s="7"/>
      <c r="C469" s="24"/>
      <c r="D469" s="24"/>
      <c r="G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CB469" s="24"/>
      <c r="CC469" s="24"/>
      <c r="CD469" s="24"/>
      <c r="CE469" s="24"/>
      <c r="CF469" s="24"/>
      <c r="CG469" s="24"/>
      <c r="CH469" s="24"/>
      <c r="CI469" s="24"/>
      <c r="CJ469" s="24"/>
      <c r="CK469" s="24"/>
      <c r="CL469" s="24"/>
      <c r="CM469" s="24"/>
      <c r="CN469" s="24"/>
      <c r="CO469" s="24"/>
      <c r="CP469" s="24"/>
      <c r="CQ469" s="24"/>
      <c r="CR469" s="24"/>
      <c r="CS469" s="24"/>
      <c r="CT469" s="24"/>
      <c r="CU469" s="24"/>
      <c r="CV469" s="24"/>
      <c r="CW469" s="24"/>
      <c r="CX469" s="24"/>
      <c r="CY469" s="24"/>
      <c r="CZ469" s="24"/>
      <c r="DA469" s="24"/>
      <c r="DB469" s="24"/>
      <c r="DC469" s="24"/>
      <c r="DD469" s="24"/>
      <c r="DE469" s="24"/>
      <c r="DF469" s="24"/>
      <c r="DG469" s="24"/>
      <c r="DH469" s="24"/>
      <c r="DI469" s="24"/>
      <c r="DJ469" s="24"/>
      <c r="DK469" s="24"/>
      <c r="DL469" s="24"/>
      <c r="DM469" s="24"/>
      <c r="DN469" s="24"/>
      <c r="DO469" s="24"/>
      <c r="DP469" s="24"/>
      <c r="DQ469" s="24"/>
      <c r="DR469" s="24"/>
      <c r="DS469" s="24"/>
      <c r="DT469" s="24"/>
      <c r="DU469" s="24"/>
      <c r="DV469" s="24"/>
      <c r="DW469" s="24"/>
      <c r="DX469" s="24"/>
      <c r="DY469" s="24"/>
      <c r="DZ469" s="24"/>
      <c r="EA469" s="24"/>
      <c r="EB469" s="24"/>
      <c r="EC469" s="24"/>
    </row>
    <row r="470" spans="2:133" ht="10.050000000000001" customHeight="1" x14ac:dyDescent="0.25">
      <c r="B470" s="7"/>
      <c r="C470" s="24"/>
      <c r="D470" s="24"/>
      <c r="G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  <c r="AS470" s="24"/>
      <c r="AT470" s="24"/>
      <c r="AU470" s="24"/>
      <c r="AV470" s="24"/>
      <c r="AW470" s="24"/>
      <c r="AX470" s="24"/>
      <c r="AY470" s="24"/>
      <c r="AZ470" s="24"/>
      <c r="BA470" s="24"/>
      <c r="BB470" s="24"/>
      <c r="BC470" s="24"/>
      <c r="BD470" s="24"/>
      <c r="BE470" s="24"/>
      <c r="BF470" s="24"/>
      <c r="BG470" s="24"/>
      <c r="BH470" s="24"/>
      <c r="BI470" s="24"/>
      <c r="BJ470" s="24"/>
      <c r="BK470" s="24"/>
      <c r="BL470" s="24"/>
      <c r="BM470" s="24"/>
      <c r="BN470" s="24"/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  <c r="BY470" s="24"/>
      <c r="BZ470" s="24"/>
      <c r="CA470" s="24"/>
      <c r="CB470" s="24"/>
      <c r="CC470" s="24"/>
      <c r="CD470" s="24"/>
      <c r="CE470" s="24"/>
      <c r="CF470" s="24"/>
      <c r="CG470" s="24"/>
      <c r="CH470" s="24"/>
      <c r="CI470" s="24"/>
      <c r="CJ470" s="24"/>
      <c r="CK470" s="24"/>
      <c r="CL470" s="24"/>
      <c r="CM470" s="24"/>
      <c r="CN470" s="24"/>
      <c r="CO470" s="24"/>
      <c r="CP470" s="24"/>
      <c r="CQ470" s="24"/>
      <c r="CR470" s="24"/>
      <c r="CS470" s="24"/>
      <c r="CT470" s="24"/>
      <c r="CU470" s="24"/>
      <c r="CV470" s="24"/>
      <c r="CW470" s="24"/>
      <c r="CX470" s="24"/>
      <c r="CY470" s="24"/>
      <c r="CZ470" s="24"/>
      <c r="DA470" s="24"/>
      <c r="DB470" s="24"/>
      <c r="DC470" s="24"/>
      <c r="DD470" s="24"/>
      <c r="DE470" s="24"/>
      <c r="DF470" s="24"/>
      <c r="DG470" s="24"/>
      <c r="DH470" s="24"/>
      <c r="DI470" s="24"/>
      <c r="DJ470" s="24"/>
      <c r="DK470" s="24"/>
      <c r="DL470" s="24"/>
      <c r="DM470" s="24"/>
      <c r="DN470" s="24"/>
      <c r="DO470" s="24"/>
      <c r="DP470" s="24"/>
      <c r="DQ470" s="24"/>
      <c r="DR470" s="24"/>
      <c r="DS470" s="24"/>
      <c r="DT470" s="24"/>
      <c r="DU470" s="24"/>
      <c r="DV470" s="24"/>
      <c r="DW470" s="24"/>
      <c r="DX470" s="24"/>
      <c r="DY470" s="24"/>
      <c r="DZ470" s="24"/>
      <c r="EA470" s="24"/>
      <c r="EB470" s="24"/>
      <c r="EC470" s="24"/>
    </row>
    <row r="471" spans="2:133" ht="10.050000000000001" customHeight="1" x14ac:dyDescent="0.25">
      <c r="B471" s="7"/>
      <c r="C471" s="24"/>
      <c r="D471" s="24"/>
      <c r="G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CB471" s="24"/>
      <c r="CC471" s="24"/>
      <c r="CD471" s="24"/>
      <c r="CE471" s="24"/>
      <c r="CF471" s="24"/>
      <c r="CG471" s="24"/>
      <c r="CH471" s="24"/>
      <c r="CI471" s="24"/>
      <c r="CJ471" s="24"/>
      <c r="CK471" s="24"/>
      <c r="CL471" s="24"/>
      <c r="CM471" s="24"/>
      <c r="CN471" s="24"/>
      <c r="CO471" s="24"/>
      <c r="CP471" s="24"/>
      <c r="CQ471" s="24"/>
      <c r="CR471" s="24"/>
      <c r="CS471" s="24"/>
      <c r="CT471" s="24"/>
      <c r="CU471" s="24"/>
      <c r="CV471" s="24"/>
      <c r="CW471" s="24"/>
      <c r="CX471" s="24"/>
      <c r="CY471" s="24"/>
      <c r="CZ471" s="24"/>
      <c r="DA471" s="24"/>
      <c r="DB471" s="24"/>
      <c r="DC471" s="24"/>
      <c r="DD471" s="24"/>
      <c r="DE471" s="24"/>
      <c r="DF471" s="24"/>
      <c r="DG471" s="24"/>
      <c r="DH471" s="24"/>
      <c r="DI471" s="24"/>
      <c r="DJ471" s="24"/>
      <c r="DK471" s="24"/>
      <c r="DL471" s="24"/>
      <c r="DM471" s="24"/>
      <c r="DN471" s="24"/>
      <c r="DO471" s="24"/>
      <c r="DP471" s="24"/>
      <c r="DQ471" s="24"/>
      <c r="DR471" s="24"/>
      <c r="DS471" s="24"/>
      <c r="DT471" s="24"/>
      <c r="DU471" s="24"/>
      <c r="DV471" s="24"/>
      <c r="DW471" s="24"/>
      <c r="DX471" s="24"/>
      <c r="DY471" s="24"/>
      <c r="DZ471" s="24"/>
      <c r="EA471" s="24"/>
      <c r="EB471" s="24"/>
      <c r="EC471" s="24"/>
    </row>
    <row r="472" spans="2:133" ht="10.050000000000001" customHeight="1" x14ac:dyDescent="0.25">
      <c r="B472" s="7"/>
      <c r="C472" s="24"/>
      <c r="D472" s="24"/>
      <c r="G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  <c r="AS472" s="24"/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CB472" s="24"/>
      <c r="CC472" s="24"/>
      <c r="CD472" s="24"/>
      <c r="CE472" s="24"/>
      <c r="CF472" s="24"/>
      <c r="CG472" s="24"/>
      <c r="CH472" s="24"/>
      <c r="CI472" s="24"/>
      <c r="CJ472" s="24"/>
      <c r="CK472" s="24"/>
      <c r="CL472" s="24"/>
      <c r="CM472" s="24"/>
      <c r="CN472" s="24"/>
      <c r="CO472" s="24"/>
      <c r="CP472" s="24"/>
      <c r="CQ472" s="24"/>
      <c r="CR472" s="24"/>
      <c r="CS472" s="24"/>
      <c r="CT472" s="24"/>
      <c r="CU472" s="24"/>
      <c r="CV472" s="24"/>
      <c r="CW472" s="24"/>
      <c r="CX472" s="24"/>
      <c r="CY472" s="24"/>
      <c r="CZ472" s="24"/>
      <c r="DA472" s="24"/>
      <c r="DB472" s="24"/>
      <c r="DC472" s="24"/>
      <c r="DD472" s="24"/>
      <c r="DE472" s="24"/>
      <c r="DF472" s="24"/>
      <c r="DG472" s="24"/>
      <c r="DH472" s="24"/>
      <c r="DI472" s="24"/>
      <c r="DJ472" s="24"/>
      <c r="DK472" s="24"/>
      <c r="DL472" s="24"/>
      <c r="DM472" s="24"/>
      <c r="DN472" s="24"/>
      <c r="DO472" s="24"/>
      <c r="DP472" s="24"/>
      <c r="DQ472" s="24"/>
      <c r="DR472" s="24"/>
      <c r="DS472" s="24"/>
      <c r="DT472" s="24"/>
      <c r="DU472" s="24"/>
      <c r="DV472" s="24"/>
      <c r="DW472" s="24"/>
      <c r="DX472" s="24"/>
      <c r="DY472" s="24"/>
      <c r="DZ472" s="24"/>
      <c r="EA472" s="24"/>
      <c r="EB472" s="24"/>
      <c r="EC472" s="24"/>
    </row>
    <row r="473" spans="2:133" ht="10.050000000000001" customHeight="1" x14ac:dyDescent="0.25">
      <c r="B473" s="7"/>
      <c r="C473" s="24"/>
      <c r="D473" s="24"/>
      <c r="G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  <c r="AS473" s="2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CB473" s="24"/>
      <c r="CC473" s="24"/>
      <c r="CD473" s="24"/>
      <c r="CE473" s="24"/>
      <c r="CF473" s="24"/>
      <c r="CG473" s="24"/>
      <c r="CH473" s="24"/>
      <c r="CI473" s="24"/>
      <c r="CJ473" s="24"/>
      <c r="CK473" s="24"/>
      <c r="CL473" s="24"/>
      <c r="CM473" s="24"/>
      <c r="CN473" s="24"/>
      <c r="CO473" s="24"/>
      <c r="CP473" s="24"/>
      <c r="CQ473" s="24"/>
      <c r="CR473" s="24"/>
      <c r="CS473" s="24"/>
      <c r="CT473" s="24"/>
      <c r="CU473" s="24"/>
      <c r="CV473" s="24"/>
      <c r="CW473" s="24"/>
      <c r="CX473" s="24"/>
      <c r="CY473" s="24"/>
      <c r="CZ473" s="24"/>
      <c r="DA473" s="24"/>
      <c r="DB473" s="24"/>
      <c r="DC473" s="24"/>
      <c r="DD473" s="24"/>
      <c r="DE473" s="24"/>
      <c r="DF473" s="24"/>
      <c r="DG473" s="24"/>
      <c r="DH473" s="24"/>
      <c r="DI473" s="24"/>
      <c r="DJ473" s="24"/>
      <c r="DK473" s="24"/>
      <c r="DL473" s="24"/>
      <c r="DM473" s="24"/>
      <c r="DN473" s="24"/>
      <c r="DO473" s="24"/>
      <c r="DP473" s="24"/>
      <c r="DQ473" s="24"/>
      <c r="DR473" s="24"/>
      <c r="DS473" s="24"/>
      <c r="DT473" s="24"/>
      <c r="DU473" s="24"/>
      <c r="DV473" s="24"/>
      <c r="DW473" s="24"/>
      <c r="DX473" s="24"/>
      <c r="DY473" s="24"/>
      <c r="DZ473" s="24"/>
      <c r="EA473" s="24"/>
      <c r="EB473" s="24"/>
      <c r="EC473" s="24"/>
    </row>
    <row r="474" spans="2:133" ht="10.050000000000001" customHeight="1" x14ac:dyDescent="0.25">
      <c r="B474" s="7"/>
      <c r="C474" s="24"/>
      <c r="D474" s="24"/>
      <c r="G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  <c r="AS474" s="24"/>
      <c r="AT474" s="24"/>
      <c r="AU474" s="24"/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CB474" s="24"/>
      <c r="CC474" s="24"/>
      <c r="CD474" s="24"/>
      <c r="CE474" s="24"/>
      <c r="CF474" s="24"/>
      <c r="CG474" s="24"/>
      <c r="CH474" s="24"/>
      <c r="CI474" s="24"/>
      <c r="CJ474" s="24"/>
      <c r="CK474" s="24"/>
      <c r="CL474" s="24"/>
      <c r="CM474" s="24"/>
      <c r="CN474" s="24"/>
      <c r="CO474" s="24"/>
      <c r="CP474" s="24"/>
      <c r="CQ474" s="24"/>
      <c r="CR474" s="24"/>
      <c r="CS474" s="24"/>
      <c r="CT474" s="24"/>
      <c r="CU474" s="24"/>
      <c r="CV474" s="24"/>
      <c r="CW474" s="24"/>
      <c r="CX474" s="24"/>
      <c r="CY474" s="24"/>
      <c r="CZ474" s="24"/>
      <c r="DA474" s="24"/>
      <c r="DB474" s="24"/>
      <c r="DC474" s="24"/>
      <c r="DD474" s="24"/>
      <c r="DE474" s="24"/>
      <c r="DF474" s="24"/>
      <c r="DG474" s="24"/>
      <c r="DH474" s="24"/>
      <c r="DI474" s="24"/>
      <c r="DJ474" s="24"/>
      <c r="DK474" s="24"/>
      <c r="DL474" s="24"/>
      <c r="DM474" s="24"/>
      <c r="DN474" s="24"/>
      <c r="DO474" s="24"/>
      <c r="DP474" s="24"/>
      <c r="DQ474" s="24"/>
      <c r="DR474" s="24"/>
      <c r="DS474" s="24"/>
      <c r="DT474" s="24"/>
      <c r="DU474" s="24"/>
      <c r="DV474" s="24"/>
      <c r="DW474" s="24"/>
      <c r="DX474" s="24"/>
      <c r="DY474" s="24"/>
      <c r="DZ474" s="24"/>
      <c r="EA474" s="24"/>
      <c r="EB474" s="24"/>
      <c r="EC474" s="24"/>
    </row>
    <row r="475" spans="2:133" ht="10.050000000000001" customHeight="1" x14ac:dyDescent="0.25">
      <c r="B475" s="7"/>
      <c r="C475" s="24"/>
      <c r="D475" s="24"/>
      <c r="G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  <c r="AS475" s="24"/>
      <c r="AT475" s="24"/>
      <c r="AU475" s="24"/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CB475" s="24"/>
      <c r="CC475" s="24"/>
      <c r="CD475" s="24"/>
      <c r="CE475" s="24"/>
      <c r="CF475" s="24"/>
      <c r="CG475" s="24"/>
      <c r="CH475" s="24"/>
      <c r="CI475" s="24"/>
      <c r="CJ475" s="24"/>
      <c r="CK475" s="24"/>
      <c r="CL475" s="24"/>
      <c r="CM475" s="24"/>
      <c r="CN475" s="24"/>
      <c r="CO475" s="24"/>
      <c r="CP475" s="24"/>
      <c r="CQ475" s="24"/>
      <c r="CR475" s="24"/>
      <c r="CS475" s="24"/>
      <c r="CT475" s="24"/>
      <c r="CU475" s="24"/>
      <c r="CV475" s="24"/>
      <c r="CW475" s="24"/>
      <c r="CX475" s="24"/>
      <c r="CY475" s="24"/>
      <c r="CZ475" s="24"/>
      <c r="DA475" s="24"/>
      <c r="DB475" s="24"/>
      <c r="DC475" s="24"/>
      <c r="DD475" s="24"/>
      <c r="DE475" s="24"/>
      <c r="DF475" s="24"/>
      <c r="DG475" s="24"/>
      <c r="DH475" s="24"/>
      <c r="DI475" s="24"/>
      <c r="DJ475" s="24"/>
      <c r="DK475" s="24"/>
      <c r="DL475" s="24"/>
      <c r="DM475" s="24"/>
      <c r="DN475" s="24"/>
      <c r="DO475" s="24"/>
      <c r="DP475" s="24"/>
      <c r="DQ475" s="24"/>
      <c r="DR475" s="24"/>
      <c r="DS475" s="24"/>
      <c r="DT475" s="24"/>
      <c r="DU475" s="24"/>
      <c r="DV475" s="24"/>
      <c r="DW475" s="24"/>
      <c r="DX475" s="24"/>
      <c r="DY475" s="24"/>
      <c r="DZ475" s="24"/>
      <c r="EA475" s="24"/>
      <c r="EB475" s="24"/>
      <c r="EC475" s="24"/>
    </row>
    <row r="476" spans="2:133" ht="10.050000000000001" customHeight="1" x14ac:dyDescent="0.25">
      <c r="B476" s="7"/>
      <c r="C476" s="24"/>
      <c r="D476" s="24"/>
      <c r="G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  <c r="AS476" s="24"/>
      <c r="AT476" s="24"/>
      <c r="AU476" s="24"/>
      <c r="AV476" s="24"/>
      <c r="AW476" s="24"/>
      <c r="AX476" s="24"/>
      <c r="AY476" s="24"/>
      <c r="AZ476" s="24"/>
      <c r="BA476" s="24"/>
      <c r="BB476" s="24"/>
      <c r="BC476" s="24"/>
      <c r="BD476" s="24"/>
      <c r="BE476" s="24"/>
      <c r="BF476" s="24"/>
      <c r="BG476" s="24"/>
      <c r="BH476" s="24"/>
      <c r="BI476" s="24"/>
      <c r="BJ476" s="24"/>
      <c r="BK476" s="24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CB476" s="24"/>
      <c r="CC476" s="24"/>
      <c r="CD476" s="24"/>
      <c r="CE476" s="24"/>
      <c r="CF476" s="24"/>
      <c r="CG476" s="24"/>
      <c r="CH476" s="24"/>
      <c r="CI476" s="24"/>
      <c r="CJ476" s="24"/>
      <c r="CK476" s="24"/>
      <c r="CL476" s="24"/>
      <c r="CM476" s="24"/>
      <c r="CN476" s="24"/>
      <c r="CO476" s="24"/>
      <c r="CP476" s="24"/>
      <c r="CQ476" s="24"/>
      <c r="CR476" s="24"/>
      <c r="CS476" s="24"/>
      <c r="CT476" s="24"/>
      <c r="CU476" s="24"/>
      <c r="CV476" s="24"/>
      <c r="CW476" s="24"/>
      <c r="CX476" s="24"/>
      <c r="CY476" s="24"/>
      <c r="CZ476" s="24"/>
      <c r="DA476" s="24"/>
      <c r="DB476" s="24"/>
      <c r="DC476" s="24"/>
      <c r="DD476" s="24"/>
      <c r="DE476" s="24"/>
      <c r="DF476" s="24"/>
      <c r="DG476" s="24"/>
      <c r="DH476" s="24"/>
      <c r="DI476" s="24"/>
      <c r="DJ476" s="24"/>
      <c r="DK476" s="24"/>
      <c r="DL476" s="24"/>
      <c r="DM476" s="24"/>
      <c r="DN476" s="24"/>
      <c r="DO476" s="24"/>
      <c r="DP476" s="24"/>
      <c r="DQ476" s="24"/>
      <c r="DR476" s="24"/>
      <c r="DS476" s="24"/>
      <c r="DT476" s="24"/>
      <c r="DU476" s="24"/>
      <c r="DV476" s="24"/>
      <c r="DW476" s="24"/>
      <c r="DX476" s="24"/>
      <c r="DY476" s="24"/>
      <c r="DZ476" s="24"/>
      <c r="EA476" s="24"/>
      <c r="EB476" s="24"/>
      <c r="EC476" s="24"/>
    </row>
    <row r="477" spans="2:133" ht="10.050000000000001" customHeight="1" x14ac:dyDescent="0.25">
      <c r="B477" s="7"/>
      <c r="C477" s="24"/>
      <c r="D477" s="24"/>
      <c r="G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24"/>
      <c r="BH477" s="24"/>
      <c r="BI477" s="24"/>
      <c r="BJ477" s="24"/>
      <c r="BK477" s="24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CB477" s="24"/>
      <c r="CC477" s="24"/>
      <c r="CD477" s="24"/>
      <c r="CE477" s="24"/>
      <c r="CF477" s="24"/>
      <c r="CG477" s="24"/>
      <c r="CH477" s="24"/>
      <c r="CI477" s="24"/>
      <c r="CJ477" s="24"/>
      <c r="CK477" s="24"/>
      <c r="CL477" s="24"/>
      <c r="CM477" s="24"/>
      <c r="CN477" s="24"/>
      <c r="CO477" s="24"/>
      <c r="CP477" s="24"/>
      <c r="CQ477" s="24"/>
      <c r="CR477" s="24"/>
      <c r="CS477" s="24"/>
      <c r="CT477" s="24"/>
      <c r="CU477" s="24"/>
      <c r="CV477" s="24"/>
      <c r="CW477" s="24"/>
      <c r="CX477" s="24"/>
      <c r="CY477" s="24"/>
      <c r="CZ477" s="24"/>
      <c r="DA477" s="24"/>
      <c r="DB477" s="24"/>
      <c r="DC477" s="24"/>
      <c r="DD477" s="24"/>
      <c r="DE477" s="24"/>
      <c r="DF477" s="24"/>
      <c r="DG477" s="24"/>
      <c r="DH477" s="24"/>
      <c r="DI477" s="24"/>
      <c r="DJ477" s="24"/>
      <c r="DK477" s="24"/>
      <c r="DL477" s="24"/>
      <c r="DM477" s="24"/>
      <c r="DN477" s="24"/>
      <c r="DO477" s="24"/>
      <c r="DP477" s="24"/>
      <c r="DQ477" s="24"/>
      <c r="DR477" s="24"/>
      <c r="DS477" s="24"/>
      <c r="DT477" s="24"/>
      <c r="DU477" s="24"/>
      <c r="DV477" s="24"/>
      <c r="DW477" s="24"/>
      <c r="DX477" s="24"/>
      <c r="DY477" s="24"/>
      <c r="DZ477" s="24"/>
      <c r="EA477" s="24"/>
      <c r="EB477" s="24"/>
      <c r="EC477" s="24"/>
    </row>
    <row r="478" spans="2:133" ht="10.050000000000001" customHeight="1" x14ac:dyDescent="0.25">
      <c r="B478" s="7"/>
      <c r="C478" s="24"/>
      <c r="D478" s="24"/>
      <c r="G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  <c r="AS478" s="24"/>
      <c r="AT478" s="24"/>
      <c r="AU478" s="24"/>
      <c r="AV478" s="24"/>
      <c r="AW478" s="24"/>
      <c r="AX478" s="24"/>
      <c r="AY478" s="24"/>
      <c r="AZ478" s="24"/>
      <c r="BA478" s="24"/>
      <c r="BB478" s="24"/>
      <c r="BC478" s="24"/>
      <c r="BD478" s="24"/>
      <c r="BE478" s="24"/>
      <c r="BF478" s="24"/>
      <c r="BG478" s="24"/>
      <c r="BH478" s="24"/>
      <c r="BI478" s="24"/>
      <c r="BJ478" s="24"/>
      <c r="BK478" s="24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CB478" s="24"/>
      <c r="CC478" s="24"/>
      <c r="CD478" s="24"/>
      <c r="CE478" s="24"/>
      <c r="CF478" s="24"/>
      <c r="CG478" s="24"/>
      <c r="CH478" s="24"/>
      <c r="CI478" s="24"/>
      <c r="CJ478" s="24"/>
      <c r="CK478" s="24"/>
      <c r="CL478" s="24"/>
      <c r="CM478" s="24"/>
      <c r="CN478" s="24"/>
      <c r="CO478" s="24"/>
      <c r="CP478" s="24"/>
      <c r="CQ478" s="24"/>
      <c r="CR478" s="24"/>
      <c r="CS478" s="24"/>
      <c r="CT478" s="24"/>
      <c r="CU478" s="24"/>
      <c r="CV478" s="24"/>
      <c r="CW478" s="24"/>
      <c r="CX478" s="24"/>
      <c r="CY478" s="24"/>
      <c r="CZ478" s="24"/>
      <c r="DA478" s="24"/>
      <c r="DB478" s="24"/>
      <c r="DC478" s="24"/>
      <c r="DD478" s="24"/>
      <c r="DE478" s="24"/>
      <c r="DF478" s="24"/>
      <c r="DG478" s="24"/>
      <c r="DH478" s="24"/>
      <c r="DI478" s="24"/>
      <c r="DJ478" s="24"/>
      <c r="DK478" s="24"/>
      <c r="DL478" s="24"/>
      <c r="DM478" s="24"/>
      <c r="DN478" s="24"/>
      <c r="DO478" s="24"/>
      <c r="DP478" s="24"/>
      <c r="DQ478" s="24"/>
      <c r="DR478" s="24"/>
      <c r="DS478" s="24"/>
      <c r="DT478" s="24"/>
      <c r="DU478" s="24"/>
      <c r="DV478" s="24"/>
      <c r="DW478" s="24"/>
      <c r="DX478" s="24"/>
      <c r="DY478" s="24"/>
      <c r="DZ478" s="24"/>
      <c r="EA478" s="24"/>
      <c r="EB478" s="24"/>
      <c r="EC478" s="24"/>
    </row>
    <row r="479" spans="2:133" ht="10.050000000000001" customHeight="1" x14ac:dyDescent="0.25">
      <c r="B479" s="7"/>
      <c r="C479" s="24"/>
      <c r="D479" s="24"/>
      <c r="G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  <c r="AS479" s="24"/>
      <c r="AT479" s="24"/>
      <c r="AU479" s="24"/>
      <c r="AV479" s="24"/>
      <c r="AW479" s="24"/>
      <c r="AX479" s="24"/>
      <c r="AY479" s="24"/>
      <c r="AZ479" s="24"/>
      <c r="BA479" s="24"/>
      <c r="BB479" s="24"/>
      <c r="BC479" s="24"/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CB479" s="24"/>
      <c r="CC479" s="24"/>
      <c r="CD479" s="24"/>
      <c r="CE479" s="24"/>
      <c r="CF479" s="24"/>
      <c r="CG479" s="24"/>
      <c r="CH479" s="24"/>
      <c r="CI479" s="24"/>
      <c r="CJ479" s="24"/>
      <c r="CK479" s="24"/>
      <c r="CL479" s="24"/>
      <c r="CM479" s="24"/>
      <c r="CN479" s="24"/>
      <c r="CO479" s="24"/>
      <c r="CP479" s="24"/>
      <c r="CQ479" s="24"/>
      <c r="CR479" s="24"/>
      <c r="CS479" s="24"/>
      <c r="CT479" s="24"/>
      <c r="CU479" s="24"/>
      <c r="CV479" s="24"/>
      <c r="CW479" s="24"/>
      <c r="CX479" s="24"/>
      <c r="CY479" s="24"/>
      <c r="CZ479" s="24"/>
      <c r="DA479" s="24"/>
      <c r="DB479" s="24"/>
      <c r="DC479" s="24"/>
      <c r="DD479" s="24"/>
      <c r="DE479" s="24"/>
      <c r="DF479" s="24"/>
      <c r="DG479" s="24"/>
      <c r="DH479" s="24"/>
      <c r="DI479" s="24"/>
      <c r="DJ479" s="24"/>
      <c r="DK479" s="24"/>
      <c r="DL479" s="24"/>
      <c r="DM479" s="24"/>
      <c r="DN479" s="24"/>
      <c r="DO479" s="24"/>
      <c r="DP479" s="24"/>
      <c r="DQ479" s="24"/>
      <c r="DR479" s="24"/>
      <c r="DS479" s="24"/>
      <c r="DT479" s="24"/>
      <c r="DU479" s="24"/>
      <c r="DV479" s="24"/>
      <c r="DW479" s="24"/>
      <c r="DX479" s="24"/>
      <c r="DY479" s="24"/>
      <c r="DZ479" s="24"/>
      <c r="EA479" s="24"/>
      <c r="EB479" s="24"/>
      <c r="EC479" s="24"/>
    </row>
    <row r="480" spans="2:133" ht="10.050000000000001" customHeight="1" x14ac:dyDescent="0.25">
      <c r="B480" s="7"/>
      <c r="C480" s="24"/>
      <c r="D480" s="24"/>
      <c r="G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CB480" s="24"/>
      <c r="CC480" s="24"/>
      <c r="CD480" s="24"/>
      <c r="CE480" s="24"/>
      <c r="CF480" s="24"/>
      <c r="CG480" s="24"/>
      <c r="CH480" s="24"/>
      <c r="CI480" s="24"/>
      <c r="CJ480" s="24"/>
      <c r="CK480" s="24"/>
      <c r="CL480" s="24"/>
      <c r="CM480" s="24"/>
      <c r="CN480" s="24"/>
      <c r="CO480" s="24"/>
      <c r="CP480" s="24"/>
      <c r="CQ480" s="24"/>
      <c r="CR480" s="24"/>
      <c r="CS480" s="24"/>
      <c r="CT480" s="24"/>
      <c r="CU480" s="24"/>
      <c r="CV480" s="24"/>
      <c r="CW480" s="24"/>
      <c r="CX480" s="24"/>
      <c r="CY480" s="24"/>
      <c r="CZ480" s="24"/>
      <c r="DA480" s="24"/>
      <c r="DB480" s="24"/>
      <c r="DC480" s="24"/>
      <c r="DD480" s="24"/>
      <c r="DE480" s="24"/>
      <c r="DF480" s="24"/>
      <c r="DG480" s="24"/>
      <c r="DH480" s="24"/>
      <c r="DI480" s="24"/>
      <c r="DJ480" s="24"/>
      <c r="DK480" s="24"/>
      <c r="DL480" s="24"/>
      <c r="DM480" s="24"/>
      <c r="DN480" s="24"/>
      <c r="DO480" s="24"/>
      <c r="DP480" s="24"/>
      <c r="DQ480" s="24"/>
      <c r="DR480" s="24"/>
      <c r="DS480" s="24"/>
      <c r="DT480" s="24"/>
      <c r="DU480" s="24"/>
      <c r="DV480" s="24"/>
      <c r="DW480" s="24"/>
      <c r="DX480" s="24"/>
      <c r="DY480" s="24"/>
      <c r="DZ480" s="24"/>
      <c r="EA480" s="24"/>
      <c r="EB480" s="24"/>
      <c r="EC480" s="24"/>
    </row>
    <row r="481" spans="2:133" ht="10.050000000000001" customHeight="1" x14ac:dyDescent="0.25">
      <c r="B481" s="7"/>
      <c r="C481" s="24"/>
      <c r="D481" s="24"/>
      <c r="G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CB481" s="24"/>
      <c r="CC481" s="24"/>
      <c r="CD481" s="24"/>
      <c r="CE481" s="24"/>
      <c r="CF481" s="24"/>
      <c r="CG481" s="24"/>
      <c r="CH481" s="24"/>
      <c r="CI481" s="24"/>
      <c r="CJ481" s="24"/>
      <c r="CK481" s="24"/>
      <c r="CL481" s="24"/>
      <c r="CM481" s="24"/>
      <c r="CN481" s="24"/>
      <c r="CO481" s="24"/>
      <c r="CP481" s="24"/>
      <c r="CQ481" s="24"/>
      <c r="CR481" s="24"/>
      <c r="CS481" s="24"/>
      <c r="CT481" s="24"/>
      <c r="CU481" s="24"/>
      <c r="CV481" s="24"/>
      <c r="CW481" s="24"/>
      <c r="CX481" s="24"/>
      <c r="CY481" s="24"/>
      <c r="CZ481" s="24"/>
      <c r="DA481" s="24"/>
      <c r="DB481" s="24"/>
      <c r="DC481" s="24"/>
      <c r="DD481" s="24"/>
      <c r="DE481" s="24"/>
      <c r="DF481" s="24"/>
      <c r="DG481" s="24"/>
      <c r="DH481" s="24"/>
      <c r="DI481" s="24"/>
      <c r="DJ481" s="24"/>
      <c r="DK481" s="24"/>
      <c r="DL481" s="24"/>
      <c r="DM481" s="24"/>
      <c r="DN481" s="24"/>
      <c r="DO481" s="24"/>
      <c r="DP481" s="24"/>
      <c r="DQ481" s="24"/>
      <c r="DR481" s="24"/>
      <c r="DS481" s="24"/>
      <c r="DT481" s="24"/>
      <c r="DU481" s="24"/>
      <c r="DV481" s="24"/>
      <c r="DW481" s="24"/>
      <c r="DX481" s="24"/>
      <c r="DY481" s="24"/>
      <c r="DZ481" s="24"/>
      <c r="EA481" s="24"/>
      <c r="EB481" s="24"/>
      <c r="EC481" s="24"/>
    </row>
    <row r="482" spans="2:133" ht="10.050000000000001" customHeight="1" x14ac:dyDescent="0.25">
      <c r="B482" s="7"/>
      <c r="C482" s="24"/>
      <c r="D482" s="24"/>
      <c r="G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  <c r="AT482" s="24"/>
      <c r="AU482" s="24"/>
      <c r="AV482" s="24"/>
      <c r="AW482" s="24"/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CB482" s="24"/>
      <c r="CC482" s="24"/>
      <c r="CD482" s="24"/>
      <c r="CE482" s="24"/>
      <c r="CF482" s="24"/>
      <c r="CG482" s="24"/>
      <c r="CH482" s="24"/>
      <c r="CI482" s="24"/>
      <c r="CJ482" s="24"/>
      <c r="CK482" s="24"/>
      <c r="CL482" s="24"/>
      <c r="CM482" s="24"/>
      <c r="CN482" s="24"/>
      <c r="CO482" s="24"/>
      <c r="CP482" s="24"/>
      <c r="CQ482" s="24"/>
      <c r="CR482" s="24"/>
      <c r="CS482" s="24"/>
      <c r="CT482" s="24"/>
      <c r="CU482" s="24"/>
      <c r="CV482" s="24"/>
      <c r="CW482" s="24"/>
      <c r="CX482" s="24"/>
      <c r="CY482" s="24"/>
      <c r="CZ482" s="24"/>
      <c r="DA482" s="24"/>
      <c r="DB482" s="24"/>
      <c r="DC482" s="24"/>
      <c r="DD482" s="24"/>
      <c r="DE482" s="24"/>
      <c r="DF482" s="24"/>
      <c r="DG482" s="24"/>
      <c r="DH482" s="24"/>
      <c r="DI482" s="24"/>
      <c r="DJ482" s="24"/>
      <c r="DK482" s="24"/>
      <c r="DL482" s="24"/>
      <c r="DM482" s="24"/>
      <c r="DN482" s="24"/>
      <c r="DO482" s="24"/>
      <c r="DP482" s="24"/>
      <c r="DQ482" s="24"/>
      <c r="DR482" s="24"/>
      <c r="DS482" s="24"/>
      <c r="DT482" s="24"/>
      <c r="DU482" s="24"/>
      <c r="DV482" s="24"/>
      <c r="DW482" s="24"/>
      <c r="DX482" s="24"/>
      <c r="DY482" s="24"/>
      <c r="DZ482" s="24"/>
      <c r="EA482" s="24"/>
      <c r="EB482" s="24"/>
      <c r="EC482" s="24"/>
    </row>
    <row r="483" spans="2:133" ht="10.050000000000001" customHeight="1" x14ac:dyDescent="0.25">
      <c r="B483" s="7"/>
      <c r="C483" s="24"/>
      <c r="D483" s="24"/>
      <c r="G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  <c r="AS483" s="24"/>
      <c r="AT483" s="24"/>
      <c r="AU483" s="24"/>
      <c r="AV483" s="24"/>
      <c r="AW483" s="24"/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CB483" s="24"/>
      <c r="CC483" s="24"/>
      <c r="CD483" s="24"/>
      <c r="CE483" s="24"/>
      <c r="CF483" s="24"/>
      <c r="CG483" s="24"/>
      <c r="CH483" s="24"/>
      <c r="CI483" s="24"/>
      <c r="CJ483" s="24"/>
      <c r="CK483" s="24"/>
      <c r="CL483" s="24"/>
      <c r="CM483" s="24"/>
      <c r="CN483" s="24"/>
      <c r="CO483" s="24"/>
      <c r="CP483" s="24"/>
      <c r="CQ483" s="24"/>
      <c r="CR483" s="24"/>
      <c r="CS483" s="24"/>
      <c r="CT483" s="24"/>
      <c r="CU483" s="24"/>
      <c r="CV483" s="24"/>
      <c r="CW483" s="24"/>
      <c r="CX483" s="24"/>
      <c r="CY483" s="24"/>
      <c r="CZ483" s="24"/>
      <c r="DA483" s="24"/>
      <c r="DB483" s="24"/>
      <c r="DC483" s="24"/>
      <c r="DD483" s="24"/>
      <c r="DE483" s="24"/>
      <c r="DF483" s="24"/>
      <c r="DG483" s="24"/>
      <c r="DH483" s="24"/>
      <c r="DI483" s="24"/>
      <c r="DJ483" s="24"/>
      <c r="DK483" s="24"/>
      <c r="DL483" s="24"/>
      <c r="DM483" s="24"/>
      <c r="DN483" s="24"/>
      <c r="DO483" s="24"/>
      <c r="DP483" s="24"/>
      <c r="DQ483" s="24"/>
      <c r="DR483" s="24"/>
      <c r="DS483" s="24"/>
      <c r="DT483" s="24"/>
      <c r="DU483" s="24"/>
      <c r="DV483" s="24"/>
      <c r="DW483" s="24"/>
      <c r="DX483" s="24"/>
      <c r="DY483" s="24"/>
      <c r="DZ483" s="24"/>
      <c r="EA483" s="24"/>
      <c r="EB483" s="24"/>
      <c r="EC483" s="24"/>
    </row>
    <row r="484" spans="2:133" ht="10.050000000000001" customHeight="1" x14ac:dyDescent="0.25">
      <c r="B484" s="7"/>
      <c r="C484" s="24"/>
      <c r="D484" s="24"/>
      <c r="G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  <c r="AS484" s="24"/>
      <c r="AT484" s="24"/>
      <c r="AU484" s="24"/>
      <c r="AV484" s="24"/>
      <c r="AW484" s="24"/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CB484" s="24"/>
      <c r="CC484" s="24"/>
      <c r="CD484" s="24"/>
      <c r="CE484" s="24"/>
      <c r="CF484" s="24"/>
      <c r="CG484" s="24"/>
      <c r="CH484" s="24"/>
      <c r="CI484" s="24"/>
      <c r="CJ484" s="24"/>
      <c r="CK484" s="24"/>
      <c r="CL484" s="24"/>
      <c r="CM484" s="24"/>
      <c r="CN484" s="24"/>
      <c r="CO484" s="24"/>
      <c r="CP484" s="24"/>
      <c r="CQ484" s="24"/>
      <c r="CR484" s="24"/>
      <c r="CS484" s="24"/>
      <c r="CT484" s="24"/>
      <c r="CU484" s="24"/>
      <c r="CV484" s="24"/>
      <c r="CW484" s="24"/>
      <c r="CX484" s="24"/>
      <c r="CY484" s="24"/>
      <c r="CZ484" s="24"/>
      <c r="DA484" s="24"/>
      <c r="DB484" s="24"/>
      <c r="DC484" s="24"/>
      <c r="DD484" s="24"/>
      <c r="DE484" s="24"/>
      <c r="DF484" s="24"/>
      <c r="DG484" s="24"/>
      <c r="DH484" s="24"/>
      <c r="DI484" s="24"/>
      <c r="DJ484" s="24"/>
      <c r="DK484" s="24"/>
      <c r="DL484" s="24"/>
      <c r="DM484" s="24"/>
      <c r="DN484" s="24"/>
      <c r="DO484" s="24"/>
      <c r="DP484" s="24"/>
      <c r="DQ484" s="24"/>
      <c r="DR484" s="24"/>
      <c r="DS484" s="24"/>
      <c r="DT484" s="24"/>
      <c r="DU484" s="24"/>
      <c r="DV484" s="24"/>
      <c r="DW484" s="24"/>
      <c r="DX484" s="24"/>
      <c r="DY484" s="24"/>
      <c r="DZ484" s="24"/>
      <c r="EA484" s="24"/>
      <c r="EB484" s="24"/>
      <c r="EC484" s="24"/>
    </row>
    <row r="485" spans="2:133" ht="10.050000000000001" customHeight="1" x14ac:dyDescent="0.25">
      <c r="B485" s="7"/>
      <c r="C485" s="24"/>
      <c r="D485" s="24"/>
      <c r="G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CB485" s="24"/>
      <c r="CC485" s="24"/>
      <c r="CD485" s="24"/>
      <c r="CE485" s="24"/>
      <c r="CF485" s="24"/>
      <c r="CG485" s="24"/>
      <c r="CH485" s="24"/>
      <c r="CI485" s="24"/>
      <c r="CJ485" s="24"/>
      <c r="CK485" s="24"/>
      <c r="CL485" s="24"/>
      <c r="CM485" s="24"/>
      <c r="CN485" s="24"/>
      <c r="CO485" s="24"/>
      <c r="CP485" s="24"/>
      <c r="CQ485" s="24"/>
      <c r="CR485" s="24"/>
      <c r="CS485" s="24"/>
      <c r="CT485" s="24"/>
      <c r="CU485" s="24"/>
      <c r="CV485" s="24"/>
      <c r="CW485" s="24"/>
      <c r="CX485" s="24"/>
      <c r="CY485" s="24"/>
      <c r="CZ485" s="24"/>
      <c r="DA485" s="24"/>
      <c r="DB485" s="24"/>
      <c r="DC485" s="24"/>
      <c r="DD485" s="24"/>
      <c r="DE485" s="24"/>
      <c r="DF485" s="24"/>
      <c r="DG485" s="24"/>
      <c r="DH485" s="24"/>
      <c r="DI485" s="24"/>
      <c r="DJ485" s="24"/>
      <c r="DK485" s="24"/>
      <c r="DL485" s="24"/>
      <c r="DM485" s="24"/>
      <c r="DN485" s="24"/>
      <c r="DO485" s="24"/>
      <c r="DP485" s="24"/>
      <c r="DQ485" s="24"/>
      <c r="DR485" s="24"/>
      <c r="DS485" s="24"/>
      <c r="DT485" s="24"/>
      <c r="DU485" s="24"/>
      <c r="DV485" s="24"/>
      <c r="DW485" s="24"/>
      <c r="DX485" s="24"/>
      <c r="DY485" s="24"/>
      <c r="DZ485" s="24"/>
      <c r="EA485" s="24"/>
      <c r="EB485" s="24"/>
      <c r="EC485" s="24"/>
    </row>
    <row r="486" spans="2:133" ht="10.050000000000001" customHeight="1" x14ac:dyDescent="0.25">
      <c r="B486" s="7"/>
      <c r="C486" s="24"/>
      <c r="D486" s="24"/>
      <c r="G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  <c r="AS486" s="24"/>
      <c r="AT486" s="24"/>
      <c r="AU486" s="24"/>
      <c r="AV486" s="24"/>
      <c r="AW486" s="24"/>
      <c r="AX486" s="24"/>
      <c r="AY486" s="24"/>
      <c r="AZ486" s="24"/>
      <c r="BA486" s="24"/>
      <c r="BB486" s="24"/>
      <c r="BC486" s="24"/>
      <c r="BD486" s="24"/>
      <c r="BE486" s="24"/>
      <c r="BF486" s="24"/>
      <c r="BG486" s="24"/>
      <c r="BH486" s="24"/>
      <c r="BI486" s="24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CB486" s="24"/>
      <c r="CC486" s="24"/>
      <c r="CD486" s="24"/>
      <c r="CE486" s="24"/>
      <c r="CF486" s="24"/>
      <c r="CG486" s="24"/>
      <c r="CH486" s="24"/>
      <c r="CI486" s="24"/>
      <c r="CJ486" s="24"/>
      <c r="CK486" s="24"/>
      <c r="CL486" s="24"/>
      <c r="CM486" s="24"/>
      <c r="CN486" s="24"/>
      <c r="CO486" s="24"/>
      <c r="CP486" s="24"/>
      <c r="CQ486" s="24"/>
      <c r="CR486" s="24"/>
      <c r="CS486" s="24"/>
      <c r="CT486" s="24"/>
      <c r="CU486" s="24"/>
      <c r="CV486" s="24"/>
      <c r="CW486" s="24"/>
      <c r="CX486" s="24"/>
      <c r="CY486" s="24"/>
      <c r="CZ486" s="24"/>
      <c r="DA486" s="24"/>
      <c r="DB486" s="24"/>
      <c r="DC486" s="24"/>
      <c r="DD486" s="24"/>
      <c r="DE486" s="24"/>
      <c r="DF486" s="24"/>
      <c r="DG486" s="24"/>
      <c r="DH486" s="24"/>
      <c r="DI486" s="24"/>
      <c r="DJ486" s="24"/>
      <c r="DK486" s="24"/>
      <c r="DL486" s="24"/>
      <c r="DM486" s="24"/>
      <c r="DN486" s="24"/>
      <c r="DO486" s="24"/>
      <c r="DP486" s="24"/>
      <c r="DQ486" s="24"/>
      <c r="DR486" s="24"/>
      <c r="DS486" s="24"/>
      <c r="DT486" s="24"/>
      <c r="DU486" s="24"/>
      <c r="DV486" s="24"/>
      <c r="DW486" s="24"/>
      <c r="DX486" s="24"/>
      <c r="DY486" s="24"/>
      <c r="DZ486" s="24"/>
      <c r="EA486" s="24"/>
      <c r="EB486" s="24"/>
      <c r="EC486" s="24"/>
    </row>
    <row r="487" spans="2:133" ht="10.050000000000001" customHeight="1" x14ac:dyDescent="0.25">
      <c r="B487" s="7"/>
      <c r="C487" s="24"/>
      <c r="D487" s="24"/>
      <c r="G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  <c r="AS487" s="24"/>
      <c r="AT487" s="24"/>
      <c r="AU487" s="24"/>
      <c r="AV487" s="24"/>
      <c r="AW487" s="24"/>
      <c r="AX487" s="24"/>
      <c r="AY487" s="24"/>
      <c r="AZ487" s="24"/>
      <c r="BA487" s="24"/>
      <c r="BB487" s="24"/>
      <c r="BC487" s="24"/>
      <c r="BD487" s="24"/>
      <c r="BE487" s="24"/>
      <c r="BF487" s="24"/>
      <c r="BG487" s="24"/>
      <c r="BH487" s="24"/>
      <c r="BI487" s="24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CB487" s="24"/>
      <c r="CC487" s="24"/>
      <c r="CD487" s="24"/>
      <c r="CE487" s="24"/>
      <c r="CF487" s="24"/>
      <c r="CG487" s="24"/>
      <c r="CH487" s="24"/>
      <c r="CI487" s="24"/>
      <c r="CJ487" s="24"/>
      <c r="CK487" s="24"/>
      <c r="CL487" s="24"/>
      <c r="CM487" s="24"/>
      <c r="CN487" s="24"/>
      <c r="CO487" s="24"/>
      <c r="CP487" s="24"/>
      <c r="CQ487" s="24"/>
      <c r="CR487" s="24"/>
      <c r="CS487" s="24"/>
      <c r="CT487" s="24"/>
      <c r="CU487" s="24"/>
      <c r="CV487" s="24"/>
      <c r="CW487" s="24"/>
      <c r="CX487" s="24"/>
      <c r="CY487" s="24"/>
      <c r="CZ487" s="24"/>
      <c r="DA487" s="24"/>
      <c r="DB487" s="24"/>
      <c r="DC487" s="24"/>
      <c r="DD487" s="24"/>
      <c r="DE487" s="24"/>
      <c r="DF487" s="24"/>
      <c r="DG487" s="24"/>
      <c r="DH487" s="24"/>
      <c r="DI487" s="24"/>
      <c r="DJ487" s="24"/>
      <c r="DK487" s="24"/>
      <c r="DL487" s="24"/>
      <c r="DM487" s="24"/>
      <c r="DN487" s="24"/>
      <c r="DO487" s="24"/>
      <c r="DP487" s="24"/>
      <c r="DQ487" s="24"/>
      <c r="DR487" s="24"/>
      <c r="DS487" s="24"/>
      <c r="DT487" s="24"/>
      <c r="DU487" s="24"/>
      <c r="DV487" s="24"/>
      <c r="DW487" s="24"/>
      <c r="DX487" s="24"/>
      <c r="DY487" s="24"/>
      <c r="DZ487" s="24"/>
      <c r="EA487" s="24"/>
      <c r="EB487" s="24"/>
      <c r="EC487" s="24"/>
    </row>
    <row r="488" spans="2:133" ht="10.050000000000001" customHeight="1" x14ac:dyDescent="0.25">
      <c r="B488" s="7"/>
      <c r="C488" s="24"/>
      <c r="D488" s="24"/>
      <c r="G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  <c r="AS488" s="24"/>
      <c r="AT488" s="24"/>
      <c r="AU488" s="24"/>
      <c r="AV488" s="24"/>
      <c r="AW488" s="24"/>
      <c r="AX488" s="24"/>
      <c r="AY488" s="24"/>
      <c r="AZ488" s="24"/>
      <c r="BA488" s="24"/>
      <c r="BB488" s="24"/>
      <c r="BC488" s="24"/>
      <c r="BD488" s="24"/>
      <c r="BE488" s="24"/>
      <c r="BF488" s="24"/>
      <c r="BG488" s="24"/>
      <c r="BH488" s="24"/>
      <c r="BI488" s="24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CB488" s="24"/>
      <c r="CC488" s="24"/>
      <c r="CD488" s="24"/>
      <c r="CE488" s="24"/>
      <c r="CF488" s="24"/>
      <c r="CG488" s="24"/>
      <c r="CH488" s="24"/>
      <c r="CI488" s="24"/>
      <c r="CJ488" s="24"/>
      <c r="CK488" s="24"/>
      <c r="CL488" s="24"/>
      <c r="CM488" s="24"/>
      <c r="CN488" s="24"/>
      <c r="CO488" s="24"/>
      <c r="CP488" s="24"/>
      <c r="CQ488" s="24"/>
      <c r="CR488" s="24"/>
      <c r="CS488" s="24"/>
      <c r="CT488" s="24"/>
      <c r="CU488" s="24"/>
      <c r="CV488" s="24"/>
      <c r="CW488" s="24"/>
      <c r="CX488" s="24"/>
      <c r="CY488" s="24"/>
      <c r="CZ488" s="24"/>
      <c r="DA488" s="24"/>
      <c r="DB488" s="24"/>
      <c r="DC488" s="24"/>
      <c r="DD488" s="24"/>
      <c r="DE488" s="24"/>
      <c r="DF488" s="24"/>
      <c r="DG488" s="24"/>
      <c r="DH488" s="24"/>
      <c r="DI488" s="24"/>
      <c r="DJ488" s="24"/>
      <c r="DK488" s="24"/>
      <c r="DL488" s="24"/>
      <c r="DM488" s="24"/>
      <c r="DN488" s="24"/>
      <c r="DO488" s="24"/>
      <c r="DP488" s="24"/>
      <c r="DQ488" s="24"/>
      <c r="DR488" s="24"/>
      <c r="DS488" s="24"/>
      <c r="DT488" s="24"/>
      <c r="DU488" s="24"/>
      <c r="DV488" s="24"/>
      <c r="DW488" s="24"/>
      <c r="DX488" s="24"/>
      <c r="DY488" s="24"/>
      <c r="DZ488" s="24"/>
      <c r="EA488" s="24"/>
      <c r="EB488" s="24"/>
      <c r="EC488" s="24"/>
    </row>
    <row r="489" spans="2:133" ht="10.050000000000001" customHeight="1" x14ac:dyDescent="0.25">
      <c r="B489" s="7"/>
      <c r="C489" s="24"/>
      <c r="D489" s="24"/>
      <c r="G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24"/>
      <c r="AZ489" s="24"/>
      <c r="BA489" s="24"/>
      <c r="BB489" s="24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CB489" s="24"/>
      <c r="CC489" s="24"/>
      <c r="CD489" s="24"/>
      <c r="CE489" s="24"/>
      <c r="CF489" s="24"/>
      <c r="CG489" s="24"/>
      <c r="CH489" s="24"/>
      <c r="CI489" s="24"/>
      <c r="CJ489" s="24"/>
      <c r="CK489" s="24"/>
      <c r="CL489" s="24"/>
      <c r="CM489" s="24"/>
      <c r="CN489" s="24"/>
      <c r="CO489" s="24"/>
      <c r="CP489" s="24"/>
      <c r="CQ489" s="24"/>
      <c r="CR489" s="24"/>
      <c r="CS489" s="24"/>
      <c r="CT489" s="24"/>
      <c r="CU489" s="24"/>
      <c r="CV489" s="24"/>
      <c r="CW489" s="24"/>
      <c r="CX489" s="24"/>
      <c r="CY489" s="24"/>
      <c r="CZ489" s="24"/>
      <c r="DA489" s="24"/>
      <c r="DB489" s="24"/>
      <c r="DC489" s="24"/>
      <c r="DD489" s="24"/>
      <c r="DE489" s="24"/>
      <c r="DF489" s="24"/>
      <c r="DG489" s="24"/>
      <c r="DH489" s="24"/>
      <c r="DI489" s="24"/>
      <c r="DJ489" s="24"/>
      <c r="DK489" s="24"/>
      <c r="DL489" s="24"/>
      <c r="DM489" s="24"/>
      <c r="DN489" s="24"/>
      <c r="DO489" s="24"/>
      <c r="DP489" s="24"/>
      <c r="DQ489" s="24"/>
      <c r="DR489" s="24"/>
      <c r="DS489" s="24"/>
      <c r="DT489" s="24"/>
      <c r="DU489" s="24"/>
      <c r="DV489" s="24"/>
      <c r="DW489" s="24"/>
      <c r="DX489" s="24"/>
      <c r="DY489" s="24"/>
      <c r="DZ489" s="24"/>
      <c r="EA489" s="24"/>
      <c r="EB489" s="24"/>
      <c r="EC489" s="24"/>
    </row>
    <row r="490" spans="2:133" ht="10.050000000000001" customHeight="1" x14ac:dyDescent="0.25">
      <c r="B490" s="7"/>
      <c r="C490" s="24"/>
      <c r="D490" s="24"/>
      <c r="G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24"/>
      <c r="AZ490" s="24"/>
      <c r="BA490" s="24"/>
      <c r="BB490" s="24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CB490" s="24"/>
      <c r="CC490" s="24"/>
      <c r="CD490" s="24"/>
      <c r="CE490" s="24"/>
      <c r="CF490" s="24"/>
      <c r="CG490" s="24"/>
      <c r="CH490" s="24"/>
      <c r="CI490" s="24"/>
      <c r="CJ490" s="24"/>
      <c r="CK490" s="24"/>
      <c r="CL490" s="24"/>
      <c r="CM490" s="24"/>
      <c r="CN490" s="24"/>
      <c r="CO490" s="24"/>
      <c r="CP490" s="24"/>
      <c r="CQ490" s="24"/>
      <c r="CR490" s="24"/>
      <c r="CS490" s="24"/>
      <c r="CT490" s="24"/>
      <c r="CU490" s="24"/>
      <c r="CV490" s="24"/>
      <c r="CW490" s="24"/>
      <c r="CX490" s="24"/>
      <c r="CY490" s="24"/>
      <c r="CZ490" s="24"/>
      <c r="DA490" s="24"/>
      <c r="DB490" s="24"/>
      <c r="DC490" s="24"/>
      <c r="DD490" s="24"/>
      <c r="DE490" s="24"/>
      <c r="DF490" s="24"/>
      <c r="DG490" s="24"/>
      <c r="DH490" s="24"/>
      <c r="DI490" s="24"/>
      <c r="DJ490" s="24"/>
      <c r="DK490" s="24"/>
      <c r="DL490" s="24"/>
      <c r="DM490" s="24"/>
      <c r="DN490" s="24"/>
      <c r="DO490" s="24"/>
      <c r="DP490" s="24"/>
      <c r="DQ490" s="24"/>
      <c r="DR490" s="24"/>
      <c r="DS490" s="24"/>
      <c r="DT490" s="24"/>
      <c r="DU490" s="24"/>
      <c r="DV490" s="24"/>
      <c r="DW490" s="24"/>
      <c r="DX490" s="24"/>
      <c r="DY490" s="24"/>
      <c r="DZ490" s="24"/>
      <c r="EA490" s="24"/>
      <c r="EB490" s="24"/>
      <c r="EC490" s="24"/>
    </row>
    <row r="491" spans="2:133" ht="10.050000000000001" customHeight="1" x14ac:dyDescent="0.25">
      <c r="B491" s="7"/>
      <c r="C491" s="24"/>
      <c r="D491" s="24"/>
      <c r="G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  <c r="AS491" s="24"/>
      <c r="AT491" s="24"/>
      <c r="AU491" s="24"/>
      <c r="AV491" s="24"/>
      <c r="AW491" s="24"/>
      <c r="AX491" s="24"/>
      <c r="AY491" s="24"/>
      <c r="AZ491" s="24"/>
      <c r="BA491" s="24"/>
      <c r="BB491" s="24"/>
      <c r="BC491" s="24"/>
      <c r="BD491" s="24"/>
      <c r="BE491" s="24"/>
      <c r="BF491" s="24"/>
      <c r="BG491" s="24"/>
      <c r="BH491" s="24"/>
      <c r="BI491" s="24"/>
      <c r="BJ491" s="24"/>
      <c r="BK491" s="24"/>
      <c r="BL491" s="24"/>
      <c r="BM491" s="24"/>
      <c r="BN491" s="24"/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  <c r="BY491" s="24"/>
      <c r="BZ491" s="24"/>
      <c r="CA491" s="24"/>
      <c r="CB491" s="24"/>
      <c r="CC491" s="24"/>
      <c r="CD491" s="24"/>
      <c r="CE491" s="24"/>
      <c r="CF491" s="24"/>
      <c r="CG491" s="24"/>
      <c r="CH491" s="24"/>
      <c r="CI491" s="24"/>
      <c r="CJ491" s="24"/>
      <c r="CK491" s="24"/>
      <c r="CL491" s="24"/>
      <c r="CM491" s="24"/>
      <c r="CN491" s="24"/>
      <c r="CO491" s="24"/>
      <c r="CP491" s="24"/>
      <c r="CQ491" s="24"/>
      <c r="CR491" s="24"/>
      <c r="CS491" s="24"/>
      <c r="CT491" s="24"/>
      <c r="CU491" s="24"/>
      <c r="CV491" s="24"/>
      <c r="CW491" s="24"/>
      <c r="CX491" s="24"/>
      <c r="CY491" s="24"/>
      <c r="CZ491" s="24"/>
      <c r="DA491" s="24"/>
      <c r="DB491" s="24"/>
      <c r="DC491" s="24"/>
      <c r="DD491" s="24"/>
      <c r="DE491" s="24"/>
      <c r="DF491" s="24"/>
      <c r="DG491" s="24"/>
      <c r="DH491" s="24"/>
      <c r="DI491" s="24"/>
      <c r="DJ491" s="24"/>
      <c r="DK491" s="24"/>
      <c r="DL491" s="24"/>
      <c r="DM491" s="24"/>
      <c r="DN491" s="24"/>
      <c r="DO491" s="24"/>
      <c r="DP491" s="24"/>
      <c r="DQ491" s="24"/>
      <c r="DR491" s="24"/>
      <c r="DS491" s="24"/>
      <c r="DT491" s="24"/>
      <c r="DU491" s="24"/>
      <c r="DV491" s="24"/>
      <c r="DW491" s="24"/>
      <c r="DX491" s="24"/>
      <c r="DY491" s="24"/>
      <c r="DZ491" s="24"/>
      <c r="EA491" s="24"/>
      <c r="EB491" s="24"/>
      <c r="EC491" s="24"/>
    </row>
    <row r="492" spans="2:133" ht="10.050000000000001" customHeight="1" x14ac:dyDescent="0.25">
      <c r="B492" s="7"/>
      <c r="C492" s="24"/>
      <c r="D492" s="24"/>
      <c r="G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CB492" s="24"/>
      <c r="CC492" s="24"/>
      <c r="CD492" s="24"/>
      <c r="CE492" s="24"/>
      <c r="CF492" s="24"/>
      <c r="CG492" s="24"/>
      <c r="CH492" s="24"/>
      <c r="CI492" s="24"/>
      <c r="CJ492" s="24"/>
      <c r="CK492" s="24"/>
      <c r="CL492" s="24"/>
      <c r="CM492" s="24"/>
      <c r="CN492" s="24"/>
      <c r="CO492" s="24"/>
      <c r="CP492" s="24"/>
      <c r="CQ492" s="24"/>
      <c r="CR492" s="24"/>
      <c r="CS492" s="24"/>
      <c r="CT492" s="24"/>
      <c r="CU492" s="24"/>
      <c r="CV492" s="24"/>
      <c r="CW492" s="24"/>
      <c r="CX492" s="24"/>
      <c r="CY492" s="24"/>
      <c r="CZ492" s="24"/>
      <c r="DA492" s="24"/>
      <c r="DB492" s="24"/>
      <c r="DC492" s="24"/>
      <c r="DD492" s="24"/>
      <c r="DE492" s="24"/>
      <c r="DF492" s="24"/>
      <c r="DG492" s="24"/>
      <c r="DH492" s="24"/>
      <c r="DI492" s="24"/>
      <c r="DJ492" s="24"/>
      <c r="DK492" s="24"/>
      <c r="DL492" s="24"/>
      <c r="DM492" s="24"/>
      <c r="DN492" s="24"/>
      <c r="DO492" s="24"/>
      <c r="DP492" s="24"/>
      <c r="DQ492" s="24"/>
      <c r="DR492" s="24"/>
      <c r="DS492" s="24"/>
      <c r="DT492" s="24"/>
      <c r="DU492" s="24"/>
      <c r="DV492" s="24"/>
      <c r="DW492" s="24"/>
      <c r="DX492" s="24"/>
      <c r="DY492" s="24"/>
      <c r="DZ492" s="24"/>
      <c r="EA492" s="24"/>
      <c r="EB492" s="24"/>
      <c r="EC492" s="24"/>
    </row>
    <row r="493" spans="2:133" ht="10.050000000000001" customHeight="1" x14ac:dyDescent="0.25">
      <c r="B493" s="7"/>
      <c r="C493" s="24"/>
      <c r="D493" s="24"/>
      <c r="G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CB493" s="24"/>
      <c r="CC493" s="24"/>
      <c r="CD493" s="24"/>
      <c r="CE493" s="24"/>
      <c r="CF493" s="24"/>
      <c r="CG493" s="24"/>
      <c r="CH493" s="24"/>
      <c r="CI493" s="24"/>
      <c r="CJ493" s="24"/>
      <c r="CK493" s="24"/>
      <c r="CL493" s="24"/>
      <c r="CM493" s="24"/>
      <c r="CN493" s="24"/>
      <c r="CO493" s="24"/>
      <c r="CP493" s="24"/>
      <c r="CQ493" s="24"/>
      <c r="CR493" s="24"/>
      <c r="CS493" s="24"/>
      <c r="CT493" s="24"/>
      <c r="CU493" s="24"/>
      <c r="CV493" s="24"/>
      <c r="CW493" s="24"/>
      <c r="CX493" s="24"/>
      <c r="CY493" s="24"/>
      <c r="CZ493" s="24"/>
      <c r="DA493" s="24"/>
      <c r="DB493" s="24"/>
      <c r="DC493" s="24"/>
      <c r="DD493" s="24"/>
      <c r="DE493" s="24"/>
      <c r="DF493" s="24"/>
      <c r="DG493" s="24"/>
      <c r="DH493" s="24"/>
      <c r="DI493" s="24"/>
      <c r="DJ493" s="24"/>
      <c r="DK493" s="24"/>
      <c r="DL493" s="24"/>
      <c r="DM493" s="24"/>
      <c r="DN493" s="24"/>
      <c r="DO493" s="24"/>
      <c r="DP493" s="24"/>
      <c r="DQ493" s="24"/>
      <c r="DR493" s="24"/>
      <c r="DS493" s="24"/>
      <c r="DT493" s="24"/>
      <c r="DU493" s="24"/>
      <c r="DV493" s="24"/>
      <c r="DW493" s="24"/>
      <c r="DX493" s="24"/>
      <c r="DY493" s="24"/>
      <c r="DZ493" s="24"/>
      <c r="EA493" s="24"/>
      <c r="EB493" s="24"/>
      <c r="EC493" s="24"/>
    </row>
    <row r="494" spans="2:133" ht="10.050000000000001" customHeight="1" x14ac:dyDescent="0.25">
      <c r="B494" s="7"/>
      <c r="C494" s="24"/>
      <c r="D494" s="24"/>
      <c r="G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CB494" s="24"/>
      <c r="CC494" s="24"/>
      <c r="CD494" s="24"/>
      <c r="CE494" s="24"/>
      <c r="CF494" s="24"/>
      <c r="CG494" s="24"/>
      <c r="CH494" s="24"/>
      <c r="CI494" s="24"/>
      <c r="CJ494" s="24"/>
      <c r="CK494" s="24"/>
      <c r="CL494" s="24"/>
      <c r="CM494" s="24"/>
      <c r="CN494" s="24"/>
      <c r="CO494" s="24"/>
      <c r="CP494" s="24"/>
      <c r="CQ494" s="24"/>
      <c r="CR494" s="24"/>
      <c r="CS494" s="24"/>
      <c r="CT494" s="24"/>
      <c r="CU494" s="24"/>
      <c r="CV494" s="24"/>
      <c r="CW494" s="24"/>
      <c r="CX494" s="24"/>
      <c r="CY494" s="24"/>
      <c r="CZ494" s="24"/>
      <c r="DA494" s="24"/>
      <c r="DB494" s="24"/>
      <c r="DC494" s="24"/>
      <c r="DD494" s="24"/>
      <c r="DE494" s="24"/>
      <c r="DF494" s="24"/>
      <c r="DG494" s="24"/>
      <c r="DH494" s="24"/>
      <c r="DI494" s="24"/>
      <c r="DJ494" s="24"/>
      <c r="DK494" s="24"/>
      <c r="DL494" s="24"/>
      <c r="DM494" s="24"/>
      <c r="DN494" s="24"/>
      <c r="DO494" s="24"/>
      <c r="DP494" s="24"/>
      <c r="DQ494" s="24"/>
      <c r="DR494" s="24"/>
      <c r="DS494" s="24"/>
      <c r="DT494" s="24"/>
      <c r="DU494" s="24"/>
      <c r="DV494" s="24"/>
      <c r="DW494" s="24"/>
      <c r="DX494" s="24"/>
      <c r="DY494" s="24"/>
      <c r="DZ494" s="24"/>
      <c r="EA494" s="24"/>
      <c r="EB494" s="24"/>
      <c r="EC494" s="24"/>
    </row>
    <row r="495" spans="2:133" ht="10.050000000000001" customHeight="1" x14ac:dyDescent="0.25">
      <c r="B495" s="7"/>
      <c r="C495" s="24"/>
      <c r="D495" s="24"/>
      <c r="G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CB495" s="24"/>
      <c r="CC495" s="24"/>
      <c r="CD495" s="24"/>
      <c r="CE495" s="24"/>
      <c r="CF495" s="24"/>
      <c r="CG495" s="24"/>
      <c r="CH495" s="24"/>
      <c r="CI495" s="24"/>
      <c r="CJ495" s="24"/>
      <c r="CK495" s="24"/>
      <c r="CL495" s="24"/>
      <c r="CM495" s="24"/>
      <c r="CN495" s="24"/>
      <c r="CO495" s="24"/>
      <c r="CP495" s="24"/>
      <c r="CQ495" s="24"/>
      <c r="CR495" s="24"/>
      <c r="CS495" s="24"/>
      <c r="CT495" s="24"/>
      <c r="CU495" s="24"/>
      <c r="CV495" s="24"/>
      <c r="CW495" s="24"/>
      <c r="CX495" s="24"/>
      <c r="CY495" s="24"/>
      <c r="CZ495" s="24"/>
      <c r="DA495" s="24"/>
      <c r="DB495" s="24"/>
      <c r="DC495" s="24"/>
      <c r="DD495" s="24"/>
      <c r="DE495" s="24"/>
      <c r="DF495" s="24"/>
      <c r="DG495" s="24"/>
      <c r="DH495" s="24"/>
      <c r="DI495" s="24"/>
      <c r="DJ495" s="24"/>
      <c r="DK495" s="24"/>
      <c r="DL495" s="24"/>
      <c r="DM495" s="24"/>
      <c r="DN495" s="24"/>
      <c r="DO495" s="24"/>
      <c r="DP495" s="24"/>
      <c r="DQ495" s="24"/>
      <c r="DR495" s="24"/>
      <c r="DS495" s="24"/>
      <c r="DT495" s="24"/>
      <c r="DU495" s="24"/>
      <c r="DV495" s="24"/>
      <c r="DW495" s="24"/>
      <c r="DX495" s="24"/>
      <c r="DY495" s="24"/>
      <c r="DZ495" s="24"/>
      <c r="EA495" s="24"/>
      <c r="EB495" s="24"/>
      <c r="EC495" s="24"/>
    </row>
    <row r="496" spans="2:133" ht="10.050000000000001" customHeight="1" x14ac:dyDescent="0.25">
      <c r="B496" s="7"/>
      <c r="C496" s="24"/>
      <c r="D496" s="24"/>
      <c r="G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  <c r="AN496" s="24"/>
      <c r="AO496" s="24"/>
      <c r="AP496" s="24"/>
      <c r="AQ496" s="24"/>
      <c r="AR496" s="24"/>
      <c r="AS496" s="24"/>
      <c r="AT496" s="24"/>
      <c r="AU496" s="24"/>
      <c r="AV496" s="24"/>
      <c r="AW496" s="24"/>
      <c r="AX496" s="24"/>
      <c r="AY496" s="24"/>
      <c r="AZ496" s="24"/>
      <c r="BA496" s="24"/>
      <c r="BB496" s="24"/>
      <c r="BC496" s="24"/>
      <c r="BD496" s="24"/>
      <c r="BE496" s="24"/>
      <c r="BF496" s="24"/>
      <c r="BG496" s="24"/>
      <c r="BH496" s="24"/>
      <c r="BI496" s="24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CB496" s="24"/>
      <c r="CC496" s="24"/>
      <c r="CD496" s="24"/>
      <c r="CE496" s="24"/>
      <c r="CF496" s="24"/>
      <c r="CG496" s="24"/>
      <c r="CH496" s="24"/>
      <c r="CI496" s="24"/>
      <c r="CJ496" s="24"/>
      <c r="CK496" s="24"/>
      <c r="CL496" s="24"/>
      <c r="CM496" s="24"/>
      <c r="CN496" s="24"/>
      <c r="CO496" s="24"/>
      <c r="CP496" s="24"/>
      <c r="CQ496" s="24"/>
      <c r="CR496" s="24"/>
      <c r="CS496" s="24"/>
      <c r="CT496" s="24"/>
      <c r="CU496" s="24"/>
      <c r="CV496" s="24"/>
      <c r="CW496" s="24"/>
      <c r="CX496" s="24"/>
      <c r="CY496" s="24"/>
      <c r="CZ496" s="24"/>
      <c r="DA496" s="24"/>
      <c r="DB496" s="24"/>
      <c r="DC496" s="24"/>
      <c r="DD496" s="24"/>
      <c r="DE496" s="24"/>
      <c r="DF496" s="24"/>
      <c r="DG496" s="24"/>
      <c r="DH496" s="24"/>
      <c r="DI496" s="24"/>
      <c r="DJ496" s="24"/>
      <c r="DK496" s="24"/>
      <c r="DL496" s="24"/>
      <c r="DM496" s="24"/>
      <c r="DN496" s="24"/>
      <c r="DO496" s="24"/>
      <c r="DP496" s="24"/>
      <c r="DQ496" s="24"/>
      <c r="DR496" s="24"/>
      <c r="DS496" s="24"/>
      <c r="DT496" s="24"/>
      <c r="DU496" s="24"/>
      <c r="DV496" s="24"/>
      <c r="DW496" s="24"/>
      <c r="DX496" s="24"/>
      <c r="DY496" s="24"/>
      <c r="DZ496" s="24"/>
      <c r="EA496" s="24"/>
      <c r="EB496" s="24"/>
      <c r="EC496" s="24"/>
    </row>
    <row r="497" spans="2:133" ht="10.050000000000001" customHeight="1" x14ac:dyDescent="0.25">
      <c r="B497" s="7"/>
      <c r="C497" s="24"/>
      <c r="D497" s="24"/>
      <c r="G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  <c r="AN497" s="24"/>
      <c r="AO497" s="24"/>
      <c r="AP497" s="24"/>
      <c r="AQ497" s="24"/>
      <c r="AR497" s="24"/>
      <c r="AS497" s="24"/>
      <c r="AT497" s="24"/>
      <c r="AU497" s="24"/>
      <c r="AV497" s="24"/>
      <c r="AW497" s="24"/>
      <c r="AX497" s="24"/>
      <c r="AY497" s="24"/>
      <c r="AZ497" s="24"/>
      <c r="BA497" s="24"/>
      <c r="BB497" s="24"/>
      <c r="BC497" s="24"/>
      <c r="BD497" s="24"/>
      <c r="BE497" s="24"/>
      <c r="BF497" s="24"/>
      <c r="BG497" s="24"/>
      <c r="BH497" s="24"/>
      <c r="BI497" s="24"/>
      <c r="BJ497" s="24"/>
      <c r="BK497" s="24"/>
      <c r="BL497" s="24"/>
      <c r="BM497" s="24"/>
      <c r="BN497" s="24"/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  <c r="BY497" s="24"/>
      <c r="BZ497" s="24"/>
      <c r="CA497" s="24"/>
      <c r="CB497" s="24"/>
      <c r="CC497" s="24"/>
      <c r="CD497" s="24"/>
      <c r="CE497" s="24"/>
      <c r="CF497" s="24"/>
      <c r="CG497" s="24"/>
      <c r="CH497" s="24"/>
      <c r="CI497" s="24"/>
      <c r="CJ497" s="24"/>
      <c r="CK497" s="24"/>
      <c r="CL497" s="24"/>
      <c r="CM497" s="24"/>
      <c r="CN497" s="24"/>
      <c r="CO497" s="24"/>
      <c r="CP497" s="24"/>
      <c r="CQ497" s="24"/>
      <c r="CR497" s="24"/>
      <c r="CS497" s="24"/>
      <c r="CT497" s="24"/>
      <c r="CU497" s="24"/>
      <c r="CV497" s="24"/>
      <c r="CW497" s="24"/>
      <c r="CX497" s="24"/>
      <c r="CY497" s="24"/>
      <c r="CZ497" s="24"/>
      <c r="DA497" s="24"/>
      <c r="DB497" s="24"/>
      <c r="DC497" s="24"/>
      <c r="DD497" s="24"/>
      <c r="DE497" s="24"/>
      <c r="DF497" s="24"/>
      <c r="DG497" s="24"/>
      <c r="DH497" s="24"/>
      <c r="DI497" s="24"/>
      <c r="DJ497" s="24"/>
      <c r="DK497" s="24"/>
      <c r="DL497" s="24"/>
      <c r="DM497" s="24"/>
      <c r="DN497" s="24"/>
      <c r="DO497" s="24"/>
      <c r="DP497" s="24"/>
      <c r="DQ497" s="24"/>
      <c r="DR497" s="24"/>
      <c r="DS497" s="24"/>
      <c r="DT497" s="24"/>
      <c r="DU497" s="24"/>
      <c r="DV497" s="24"/>
      <c r="DW497" s="24"/>
      <c r="DX497" s="24"/>
      <c r="DY497" s="24"/>
      <c r="DZ497" s="24"/>
      <c r="EA497" s="24"/>
      <c r="EB497" s="24"/>
      <c r="EC497" s="24"/>
    </row>
    <row r="498" spans="2:133" ht="10.050000000000001" customHeight="1" x14ac:dyDescent="0.25">
      <c r="B498" s="7"/>
      <c r="C498" s="24"/>
      <c r="D498" s="24"/>
      <c r="G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CB498" s="24"/>
      <c r="CC498" s="24"/>
      <c r="CD498" s="24"/>
      <c r="CE498" s="24"/>
      <c r="CF498" s="24"/>
      <c r="CG498" s="24"/>
      <c r="CH498" s="24"/>
      <c r="CI498" s="24"/>
      <c r="CJ498" s="24"/>
      <c r="CK498" s="24"/>
      <c r="CL498" s="24"/>
      <c r="CM498" s="24"/>
      <c r="CN498" s="24"/>
      <c r="CO498" s="24"/>
      <c r="CP498" s="24"/>
      <c r="CQ498" s="24"/>
      <c r="CR498" s="24"/>
      <c r="CS498" s="24"/>
      <c r="CT498" s="24"/>
      <c r="CU498" s="24"/>
      <c r="CV498" s="24"/>
      <c r="CW498" s="24"/>
      <c r="CX498" s="24"/>
      <c r="CY498" s="24"/>
      <c r="CZ498" s="24"/>
      <c r="DA498" s="24"/>
      <c r="DB498" s="24"/>
      <c r="DC498" s="24"/>
      <c r="DD498" s="24"/>
      <c r="DE498" s="24"/>
      <c r="DF498" s="24"/>
      <c r="DG498" s="24"/>
      <c r="DH498" s="24"/>
      <c r="DI498" s="24"/>
      <c r="DJ498" s="24"/>
      <c r="DK498" s="24"/>
      <c r="DL498" s="24"/>
      <c r="DM498" s="24"/>
      <c r="DN498" s="24"/>
      <c r="DO498" s="24"/>
      <c r="DP498" s="24"/>
      <c r="DQ498" s="24"/>
      <c r="DR498" s="24"/>
      <c r="DS498" s="24"/>
      <c r="DT498" s="24"/>
      <c r="DU498" s="24"/>
      <c r="DV498" s="24"/>
      <c r="DW498" s="24"/>
      <c r="DX498" s="24"/>
      <c r="DY498" s="24"/>
      <c r="DZ498" s="24"/>
      <c r="EA498" s="24"/>
      <c r="EB498" s="24"/>
      <c r="EC498" s="24"/>
    </row>
    <row r="499" spans="2:133" ht="10.050000000000001" customHeight="1" x14ac:dyDescent="0.25">
      <c r="B499" s="7"/>
      <c r="C499" s="24"/>
      <c r="D499" s="24"/>
      <c r="G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CB499" s="24"/>
      <c r="CC499" s="24"/>
      <c r="CD499" s="24"/>
      <c r="CE499" s="24"/>
      <c r="CF499" s="24"/>
      <c r="CG499" s="24"/>
      <c r="CH499" s="24"/>
      <c r="CI499" s="24"/>
      <c r="CJ499" s="24"/>
      <c r="CK499" s="24"/>
      <c r="CL499" s="24"/>
      <c r="CM499" s="24"/>
      <c r="CN499" s="24"/>
      <c r="CO499" s="24"/>
      <c r="CP499" s="24"/>
      <c r="CQ499" s="24"/>
      <c r="CR499" s="24"/>
      <c r="CS499" s="24"/>
      <c r="CT499" s="24"/>
      <c r="CU499" s="24"/>
      <c r="CV499" s="24"/>
      <c r="CW499" s="24"/>
      <c r="CX499" s="24"/>
      <c r="CY499" s="24"/>
      <c r="CZ499" s="24"/>
      <c r="DA499" s="24"/>
      <c r="DB499" s="24"/>
      <c r="DC499" s="24"/>
      <c r="DD499" s="24"/>
      <c r="DE499" s="24"/>
      <c r="DF499" s="24"/>
      <c r="DG499" s="24"/>
      <c r="DH499" s="24"/>
      <c r="DI499" s="24"/>
      <c r="DJ499" s="24"/>
      <c r="DK499" s="24"/>
      <c r="DL499" s="24"/>
      <c r="DM499" s="24"/>
      <c r="DN499" s="24"/>
      <c r="DO499" s="24"/>
      <c r="DP499" s="24"/>
      <c r="DQ499" s="24"/>
      <c r="DR499" s="24"/>
      <c r="DS499" s="24"/>
      <c r="DT499" s="24"/>
      <c r="DU499" s="24"/>
      <c r="DV499" s="24"/>
      <c r="DW499" s="24"/>
      <c r="DX499" s="24"/>
      <c r="DY499" s="24"/>
      <c r="DZ499" s="24"/>
      <c r="EA499" s="24"/>
      <c r="EB499" s="24"/>
      <c r="EC499" s="24"/>
    </row>
    <row r="500" spans="2:133" ht="10.050000000000001" customHeight="1" x14ac:dyDescent="0.25">
      <c r="B500" s="7"/>
      <c r="C500" s="24"/>
      <c r="D500" s="24"/>
      <c r="G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CB500" s="24"/>
      <c r="CC500" s="24"/>
      <c r="CD500" s="24"/>
      <c r="CE500" s="24"/>
      <c r="CF500" s="24"/>
      <c r="CG500" s="24"/>
      <c r="CH500" s="24"/>
      <c r="CI500" s="24"/>
      <c r="CJ500" s="24"/>
      <c r="CK500" s="24"/>
      <c r="CL500" s="24"/>
      <c r="CM500" s="24"/>
      <c r="CN500" s="24"/>
      <c r="CO500" s="24"/>
      <c r="CP500" s="24"/>
      <c r="CQ500" s="24"/>
      <c r="CR500" s="24"/>
      <c r="CS500" s="24"/>
      <c r="CT500" s="24"/>
      <c r="CU500" s="24"/>
      <c r="CV500" s="24"/>
      <c r="CW500" s="24"/>
      <c r="CX500" s="24"/>
      <c r="CY500" s="24"/>
      <c r="CZ500" s="24"/>
      <c r="DA500" s="24"/>
      <c r="DB500" s="24"/>
      <c r="DC500" s="24"/>
      <c r="DD500" s="24"/>
      <c r="DE500" s="24"/>
      <c r="DF500" s="24"/>
      <c r="DG500" s="24"/>
      <c r="DH500" s="24"/>
      <c r="DI500" s="24"/>
      <c r="DJ500" s="24"/>
      <c r="DK500" s="24"/>
      <c r="DL500" s="24"/>
      <c r="DM500" s="24"/>
      <c r="DN500" s="24"/>
      <c r="DO500" s="24"/>
      <c r="DP500" s="24"/>
      <c r="DQ500" s="24"/>
      <c r="DR500" s="24"/>
      <c r="DS500" s="24"/>
      <c r="DT500" s="24"/>
      <c r="DU500" s="24"/>
      <c r="DV500" s="24"/>
      <c r="DW500" s="24"/>
      <c r="DX500" s="24"/>
      <c r="DY500" s="24"/>
      <c r="DZ500" s="24"/>
      <c r="EA500" s="24"/>
      <c r="EB500" s="24"/>
      <c r="EC500" s="24"/>
    </row>
    <row r="501" spans="2:133" ht="10.050000000000001" customHeight="1" x14ac:dyDescent="0.25">
      <c r="B501" s="7"/>
      <c r="C501" s="24"/>
      <c r="D501" s="24"/>
      <c r="G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CB501" s="24"/>
      <c r="CC501" s="24"/>
      <c r="CD501" s="24"/>
      <c r="CE501" s="24"/>
      <c r="CF501" s="24"/>
      <c r="CG501" s="24"/>
      <c r="CH501" s="24"/>
      <c r="CI501" s="24"/>
      <c r="CJ501" s="24"/>
      <c r="CK501" s="24"/>
      <c r="CL501" s="24"/>
      <c r="CM501" s="24"/>
      <c r="CN501" s="24"/>
      <c r="CO501" s="24"/>
      <c r="CP501" s="24"/>
      <c r="CQ501" s="24"/>
      <c r="CR501" s="24"/>
      <c r="CS501" s="24"/>
      <c r="CT501" s="24"/>
      <c r="CU501" s="24"/>
      <c r="CV501" s="24"/>
      <c r="CW501" s="24"/>
      <c r="CX501" s="24"/>
      <c r="CY501" s="24"/>
      <c r="CZ501" s="24"/>
      <c r="DA501" s="24"/>
      <c r="DB501" s="24"/>
      <c r="DC501" s="24"/>
      <c r="DD501" s="24"/>
      <c r="DE501" s="24"/>
      <c r="DF501" s="24"/>
      <c r="DG501" s="24"/>
      <c r="DH501" s="24"/>
      <c r="DI501" s="24"/>
      <c r="DJ501" s="24"/>
      <c r="DK501" s="24"/>
      <c r="DL501" s="24"/>
      <c r="DM501" s="24"/>
      <c r="DN501" s="24"/>
      <c r="DO501" s="24"/>
      <c r="DP501" s="24"/>
      <c r="DQ501" s="24"/>
      <c r="DR501" s="24"/>
      <c r="DS501" s="24"/>
      <c r="DT501" s="24"/>
      <c r="DU501" s="24"/>
      <c r="DV501" s="24"/>
      <c r="DW501" s="24"/>
      <c r="DX501" s="24"/>
      <c r="DY501" s="24"/>
      <c r="DZ501" s="24"/>
      <c r="EA501" s="24"/>
      <c r="EB501" s="24"/>
      <c r="EC501" s="24"/>
    </row>
    <row r="502" spans="2:133" ht="10.050000000000001" customHeight="1" x14ac:dyDescent="0.25">
      <c r="B502" s="7"/>
      <c r="C502" s="24"/>
      <c r="D502" s="24"/>
      <c r="G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CB502" s="24"/>
      <c r="CC502" s="24"/>
      <c r="CD502" s="24"/>
      <c r="CE502" s="24"/>
      <c r="CF502" s="24"/>
      <c r="CG502" s="24"/>
      <c r="CH502" s="24"/>
      <c r="CI502" s="24"/>
      <c r="CJ502" s="24"/>
      <c r="CK502" s="24"/>
      <c r="CL502" s="24"/>
      <c r="CM502" s="24"/>
      <c r="CN502" s="24"/>
      <c r="CO502" s="24"/>
      <c r="CP502" s="24"/>
      <c r="CQ502" s="24"/>
      <c r="CR502" s="24"/>
      <c r="CS502" s="24"/>
      <c r="CT502" s="24"/>
      <c r="CU502" s="24"/>
      <c r="CV502" s="24"/>
      <c r="CW502" s="24"/>
      <c r="CX502" s="24"/>
      <c r="CY502" s="24"/>
      <c r="CZ502" s="24"/>
      <c r="DA502" s="24"/>
      <c r="DB502" s="24"/>
      <c r="DC502" s="24"/>
      <c r="DD502" s="24"/>
      <c r="DE502" s="24"/>
      <c r="DF502" s="24"/>
      <c r="DG502" s="24"/>
      <c r="DH502" s="24"/>
      <c r="DI502" s="24"/>
      <c r="DJ502" s="24"/>
      <c r="DK502" s="24"/>
      <c r="DL502" s="24"/>
      <c r="DM502" s="24"/>
      <c r="DN502" s="24"/>
      <c r="DO502" s="24"/>
      <c r="DP502" s="24"/>
      <c r="DQ502" s="24"/>
      <c r="DR502" s="24"/>
      <c r="DS502" s="24"/>
      <c r="DT502" s="24"/>
      <c r="DU502" s="24"/>
      <c r="DV502" s="24"/>
      <c r="DW502" s="24"/>
      <c r="DX502" s="24"/>
      <c r="DY502" s="24"/>
      <c r="DZ502" s="24"/>
      <c r="EA502" s="24"/>
      <c r="EB502" s="24"/>
      <c r="EC502" s="24"/>
    </row>
    <row r="503" spans="2:133" ht="10.050000000000001" customHeight="1" x14ac:dyDescent="0.25">
      <c r="B503" s="7"/>
      <c r="C503" s="24"/>
      <c r="D503" s="24"/>
      <c r="G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CB503" s="24"/>
      <c r="CC503" s="24"/>
      <c r="CD503" s="24"/>
      <c r="CE503" s="24"/>
      <c r="CF503" s="24"/>
      <c r="CG503" s="24"/>
      <c r="CH503" s="24"/>
      <c r="CI503" s="24"/>
      <c r="CJ503" s="24"/>
      <c r="CK503" s="24"/>
      <c r="CL503" s="24"/>
      <c r="CM503" s="24"/>
      <c r="CN503" s="24"/>
      <c r="CO503" s="24"/>
      <c r="CP503" s="24"/>
      <c r="CQ503" s="24"/>
      <c r="CR503" s="24"/>
      <c r="CS503" s="24"/>
      <c r="CT503" s="24"/>
      <c r="CU503" s="24"/>
      <c r="CV503" s="24"/>
      <c r="CW503" s="24"/>
      <c r="CX503" s="24"/>
      <c r="CY503" s="24"/>
      <c r="CZ503" s="24"/>
      <c r="DA503" s="24"/>
      <c r="DB503" s="24"/>
      <c r="DC503" s="24"/>
      <c r="DD503" s="24"/>
      <c r="DE503" s="24"/>
      <c r="DF503" s="24"/>
      <c r="DG503" s="24"/>
      <c r="DH503" s="24"/>
      <c r="DI503" s="24"/>
      <c r="DJ503" s="24"/>
      <c r="DK503" s="24"/>
      <c r="DL503" s="24"/>
      <c r="DM503" s="24"/>
      <c r="DN503" s="24"/>
      <c r="DO503" s="24"/>
      <c r="DP503" s="24"/>
      <c r="DQ503" s="24"/>
      <c r="DR503" s="24"/>
      <c r="DS503" s="24"/>
      <c r="DT503" s="24"/>
      <c r="DU503" s="24"/>
      <c r="DV503" s="24"/>
      <c r="DW503" s="24"/>
      <c r="DX503" s="24"/>
      <c r="DY503" s="24"/>
      <c r="DZ503" s="24"/>
      <c r="EA503" s="24"/>
      <c r="EB503" s="24"/>
      <c r="EC503" s="24"/>
    </row>
    <row r="504" spans="2:133" ht="10.050000000000001" customHeight="1" x14ac:dyDescent="0.25">
      <c r="B504" s="7"/>
      <c r="C504" s="24"/>
      <c r="D504" s="24"/>
      <c r="G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  <c r="AS504" s="24"/>
      <c r="AT504" s="24"/>
      <c r="AU504" s="24"/>
      <c r="AV504" s="24"/>
      <c r="AW504" s="24"/>
      <c r="AX504" s="24"/>
      <c r="AY504" s="24"/>
      <c r="AZ504" s="24"/>
      <c r="BA504" s="24"/>
      <c r="BB504" s="24"/>
      <c r="BC504" s="24"/>
      <c r="BD504" s="24"/>
      <c r="BE504" s="24"/>
      <c r="BF504" s="24"/>
      <c r="BG504" s="24"/>
      <c r="BH504" s="24"/>
      <c r="BI504" s="24"/>
      <c r="BJ504" s="24"/>
      <c r="BK504" s="24"/>
      <c r="BL504" s="24"/>
      <c r="BM504" s="24"/>
      <c r="BN504" s="24"/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  <c r="BY504" s="24"/>
      <c r="BZ504" s="24"/>
      <c r="CA504" s="24"/>
      <c r="CB504" s="24"/>
      <c r="CC504" s="24"/>
      <c r="CD504" s="24"/>
      <c r="CE504" s="24"/>
      <c r="CF504" s="24"/>
      <c r="CG504" s="24"/>
      <c r="CH504" s="24"/>
      <c r="CI504" s="24"/>
      <c r="CJ504" s="24"/>
      <c r="CK504" s="24"/>
      <c r="CL504" s="24"/>
      <c r="CM504" s="24"/>
      <c r="CN504" s="24"/>
      <c r="CO504" s="24"/>
      <c r="CP504" s="24"/>
      <c r="CQ504" s="24"/>
      <c r="CR504" s="24"/>
      <c r="CS504" s="24"/>
      <c r="CT504" s="24"/>
      <c r="CU504" s="24"/>
      <c r="CV504" s="24"/>
      <c r="CW504" s="24"/>
      <c r="CX504" s="24"/>
      <c r="CY504" s="24"/>
      <c r="CZ504" s="24"/>
      <c r="DA504" s="24"/>
      <c r="DB504" s="24"/>
      <c r="DC504" s="24"/>
      <c r="DD504" s="24"/>
      <c r="DE504" s="24"/>
      <c r="DF504" s="24"/>
      <c r="DG504" s="24"/>
      <c r="DH504" s="24"/>
      <c r="DI504" s="24"/>
      <c r="DJ504" s="24"/>
      <c r="DK504" s="24"/>
      <c r="DL504" s="24"/>
      <c r="DM504" s="24"/>
      <c r="DN504" s="24"/>
      <c r="DO504" s="24"/>
      <c r="DP504" s="24"/>
      <c r="DQ504" s="24"/>
      <c r="DR504" s="24"/>
      <c r="DS504" s="24"/>
      <c r="DT504" s="24"/>
      <c r="DU504" s="24"/>
      <c r="DV504" s="24"/>
      <c r="DW504" s="24"/>
      <c r="DX504" s="24"/>
      <c r="DY504" s="24"/>
      <c r="DZ504" s="24"/>
      <c r="EA504" s="24"/>
      <c r="EB504" s="24"/>
      <c r="EC504" s="24"/>
    </row>
    <row r="505" spans="2:133" ht="10.050000000000001" customHeight="1" x14ac:dyDescent="0.25">
      <c r="B505" s="7"/>
      <c r="C505" s="24"/>
      <c r="D505" s="24"/>
      <c r="G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  <c r="AS505" s="24"/>
      <c r="AT505" s="24"/>
      <c r="AU505" s="24"/>
      <c r="AV505" s="24"/>
      <c r="AW505" s="24"/>
      <c r="AX505" s="24"/>
      <c r="AY505" s="24"/>
      <c r="AZ505" s="24"/>
      <c r="BA505" s="24"/>
      <c r="BB505" s="24"/>
      <c r="BC505" s="24"/>
      <c r="BD505" s="24"/>
      <c r="BE505" s="24"/>
      <c r="BF505" s="24"/>
      <c r="BG505" s="24"/>
      <c r="BH505" s="24"/>
      <c r="BI505" s="24"/>
      <c r="BJ505" s="24"/>
      <c r="BK505" s="24"/>
      <c r="BL505" s="24"/>
      <c r="BM505" s="24"/>
      <c r="BN505" s="24"/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  <c r="BY505" s="24"/>
      <c r="BZ505" s="24"/>
      <c r="CA505" s="24"/>
      <c r="CB505" s="24"/>
      <c r="CC505" s="24"/>
      <c r="CD505" s="24"/>
      <c r="CE505" s="24"/>
      <c r="CF505" s="24"/>
      <c r="CG505" s="24"/>
      <c r="CH505" s="24"/>
      <c r="CI505" s="24"/>
      <c r="CJ505" s="24"/>
      <c r="CK505" s="24"/>
      <c r="CL505" s="24"/>
      <c r="CM505" s="24"/>
      <c r="CN505" s="24"/>
      <c r="CO505" s="24"/>
      <c r="CP505" s="24"/>
      <c r="CQ505" s="24"/>
      <c r="CR505" s="24"/>
      <c r="CS505" s="24"/>
      <c r="CT505" s="24"/>
      <c r="CU505" s="24"/>
      <c r="CV505" s="24"/>
      <c r="CW505" s="24"/>
      <c r="CX505" s="24"/>
      <c r="CY505" s="24"/>
      <c r="CZ505" s="24"/>
      <c r="DA505" s="24"/>
      <c r="DB505" s="24"/>
      <c r="DC505" s="24"/>
      <c r="DD505" s="24"/>
      <c r="DE505" s="24"/>
      <c r="DF505" s="24"/>
      <c r="DG505" s="24"/>
      <c r="DH505" s="24"/>
      <c r="DI505" s="24"/>
      <c r="DJ505" s="24"/>
      <c r="DK505" s="24"/>
      <c r="DL505" s="24"/>
      <c r="DM505" s="24"/>
      <c r="DN505" s="24"/>
      <c r="DO505" s="24"/>
      <c r="DP505" s="24"/>
      <c r="DQ505" s="24"/>
      <c r="DR505" s="24"/>
      <c r="DS505" s="24"/>
      <c r="DT505" s="24"/>
      <c r="DU505" s="24"/>
      <c r="DV505" s="24"/>
      <c r="DW505" s="24"/>
      <c r="DX505" s="24"/>
      <c r="DY505" s="24"/>
      <c r="DZ505" s="24"/>
      <c r="EA505" s="24"/>
      <c r="EB505" s="24"/>
      <c r="EC505" s="24"/>
    </row>
    <row r="506" spans="2:133" ht="10.050000000000001" customHeight="1" x14ac:dyDescent="0.25">
      <c r="B506" s="7"/>
      <c r="C506" s="24"/>
      <c r="D506" s="24"/>
      <c r="G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CB506" s="24"/>
      <c r="CC506" s="24"/>
      <c r="CD506" s="24"/>
      <c r="CE506" s="24"/>
      <c r="CF506" s="24"/>
      <c r="CG506" s="24"/>
      <c r="CH506" s="24"/>
      <c r="CI506" s="24"/>
      <c r="CJ506" s="24"/>
      <c r="CK506" s="24"/>
      <c r="CL506" s="24"/>
      <c r="CM506" s="24"/>
      <c r="CN506" s="24"/>
      <c r="CO506" s="24"/>
      <c r="CP506" s="24"/>
      <c r="CQ506" s="24"/>
      <c r="CR506" s="24"/>
      <c r="CS506" s="24"/>
      <c r="CT506" s="24"/>
      <c r="CU506" s="24"/>
      <c r="CV506" s="24"/>
      <c r="CW506" s="24"/>
      <c r="CX506" s="24"/>
      <c r="CY506" s="24"/>
      <c r="CZ506" s="24"/>
      <c r="DA506" s="24"/>
      <c r="DB506" s="24"/>
      <c r="DC506" s="24"/>
      <c r="DD506" s="24"/>
      <c r="DE506" s="24"/>
      <c r="DF506" s="24"/>
      <c r="DG506" s="24"/>
      <c r="DH506" s="24"/>
      <c r="DI506" s="24"/>
      <c r="DJ506" s="24"/>
      <c r="DK506" s="24"/>
      <c r="DL506" s="24"/>
      <c r="DM506" s="24"/>
      <c r="DN506" s="24"/>
      <c r="DO506" s="24"/>
      <c r="DP506" s="24"/>
      <c r="DQ506" s="24"/>
      <c r="DR506" s="24"/>
      <c r="DS506" s="24"/>
      <c r="DT506" s="24"/>
      <c r="DU506" s="24"/>
      <c r="DV506" s="24"/>
      <c r="DW506" s="24"/>
      <c r="DX506" s="24"/>
      <c r="DY506" s="24"/>
      <c r="DZ506" s="24"/>
      <c r="EA506" s="24"/>
      <c r="EB506" s="24"/>
      <c r="EC506" s="24"/>
    </row>
    <row r="507" spans="2:133" ht="10.050000000000001" customHeight="1" x14ac:dyDescent="0.25">
      <c r="B507" s="7"/>
      <c r="C507" s="24"/>
      <c r="D507" s="24"/>
      <c r="G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CB507" s="24"/>
      <c r="CC507" s="24"/>
      <c r="CD507" s="24"/>
      <c r="CE507" s="24"/>
      <c r="CF507" s="24"/>
      <c r="CG507" s="24"/>
      <c r="CH507" s="24"/>
      <c r="CI507" s="24"/>
      <c r="CJ507" s="24"/>
      <c r="CK507" s="24"/>
      <c r="CL507" s="24"/>
      <c r="CM507" s="24"/>
      <c r="CN507" s="24"/>
      <c r="CO507" s="24"/>
      <c r="CP507" s="24"/>
      <c r="CQ507" s="24"/>
      <c r="CR507" s="24"/>
      <c r="CS507" s="24"/>
      <c r="CT507" s="24"/>
      <c r="CU507" s="24"/>
      <c r="CV507" s="24"/>
      <c r="CW507" s="24"/>
      <c r="CX507" s="24"/>
      <c r="CY507" s="24"/>
      <c r="CZ507" s="24"/>
      <c r="DA507" s="24"/>
      <c r="DB507" s="24"/>
      <c r="DC507" s="24"/>
      <c r="DD507" s="24"/>
      <c r="DE507" s="24"/>
      <c r="DF507" s="24"/>
      <c r="DG507" s="24"/>
      <c r="DH507" s="24"/>
      <c r="DI507" s="24"/>
      <c r="DJ507" s="24"/>
      <c r="DK507" s="24"/>
      <c r="DL507" s="24"/>
      <c r="DM507" s="24"/>
      <c r="DN507" s="24"/>
      <c r="DO507" s="24"/>
      <c r="DP507" s="24"/>
      <c r="DQ507" s="24"/>
      <c r="DR507" s="24"/>
      <c r="DS507" s="24"/>
      <c r="DT507" s="24"/>
      <c r="DU507" s="24"/>
      <c r="DV507" s="24"/>
      <c r="DW507" s="24"/>
      <c r="DX507" s="24"/>
      <c r="DY507" s="24"/>
      <c r="DZ507" s="24"/>
      <c r="EA507" s="24"/>
      <c r="EB507" s="24"/>
      <c r="EC507" s="24"/>
    </row>
    <row r="508" spans="2:133" ht="10.050000000000001" customHeight="1" x14ac:dyDescent="0.25">
      <c r="B508" s="7"/>
      <c r="C508" s="24"/>
      <c r="D508" s="24"/>
      <c r="G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CB508" s="24"/>
      <c r="CC508" s="24"/>
      <c r="CD508" s="24"/>
      <c r="CE508" s="24"/>
      <c r="CF508" s="24"/>
      <c r="CG508" s="24"/>
      <c r="CH508" s="24"/>
      <c r="CI508" s="24"/>
      <c r="CJ508" s="24"/>
      <c r="CK508" s="24"/>
      <c r="CL508" s="24"/>
      <c r="CM508" s="24"/>
      <c r="CN508" s="24"/>
      <c r="CO508" s="24"/>
      <c r="CP508" s="24"/>
      <c r="CQ508" s="24"/>
      <c r="CR508" s="24"/>
      <c r="CS508" s="24"/>
      <c r="CT508" s="24"/>
      <c r="CU508" s="24"/>
      <c r="CV508" s="24"/>
      <c r="CW508" s="24"/>
      <c r="CX508" s="24"/>
      <c r="CY508" s="24"/>
      <c r="CZ508" s="24"/>
      <c r="DA508" s="24"/>
      <c r="DB508" s="24"/>
      <c r="DC508" s="24"/>
      <c r="DD508" s="24"/>
      <c r="DE508" s="24"/>
      <c r="DF508" s="24"/>
      <c r="DG508" s="24"/>
      <c r="DH508" s="24"/>
      <c r="DI508" s="24"/>
      <c r="DJ508" s="24"/>
      <c r="DK508" s="24"/>
      <c r="DL508" s="24"/>
      <c r="DM508" s="24"/>
      <c r="DN508" s="24"/>
      <c r="DO508" s="24"/>
      <c r="DP508" s="24"/>
      <c r="DQ508" s="24"/>
      <c r="DR508" s="24"/>
      <c r="DS508" s="24"/>
      <c r="DT508" s="24"/>
      <c r="DU508" s="24"/>
      <c r="DV508" s="24"/>
      <c r="DW508" s="24"/>
      <c r="DX508" s="24"/>
      <c r="DY508" s="24"/>
      <c r="DZ508" s="24"/>
      <c r="EA508" s="24"/>
      <c r="EB508" s="24"/>
      <c r="EC508" s="24"/>
    </row>
    <row r="509" spans="2:133" ht="10.050000000000001" customHeight="1" x14ac:dyDescent="0.25">
      <c r="B509" s="7"/>
      <c r="C509" s="24"/>
      <c r="D509" s="24"/>
      <c r="G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CB509" s="24"/>
      <c r="CC509" s="24"/>
      <c r="CD509" s="24"/>
      <c r="CE509" s="24"/>
      <c r="CF509" s="24"/>
      <c r="CG509" s="24"/>
      <c r="CH509" s="24"/>
      <c r="CI509" s="24"/>
      <c r="CJ509" s="24"/>
      <c r="CK509" s="24"/>
      <c r="CL509" s="24"/>
      <c r="CM509" s="24"/>
      <c r="CN509" s="24"/>
      <c r="CO509" s="24"/>
      <c r="CP509" s="24"/>
      <c r="CQ509" s="24"/>
      <c r="CR509" s="24"/>
      <c r="CS509" s="24"/>
      <c r="CT509" s="24"/>
      <c r="CU509" s="24"/>
      <c r="CV509" s="24"/>
      <c r="CW509" s="24"/>
      <c r="CX509" s="24"/>
      <c r="CY509" s="24"/>
      <c r="CZ509" s="24"/>
      <c r="DA509" s="24"/>
      <c r="DB509" s="24"/>
      <c r="DC509" s="24"/>
      <c r="DD509" s="24"/>
      <c r="DE509" s="24"/>
      <c r="DF509" s="24"/>
      <c r="DG509" s="24"/>
      <c r="DH509" s="24"/>
      <c r="DI509" s="24"/>
      <c r="DJ509" s="24"/>
      <c r="DK509" s="24"/>
      <c r="DL509" s="24"/>
      <c r="DM509" s="24"/>
      <c r="DN509" s="24"/>
      <c r="DO509" s="24"/>
      <c r="DP509" s="24"/>
      <c r="DQ509" s="24"/>
      <c r="DR509" s="24"/>
      <c r="DS509" s="24"/>
      <c r="DT509" s="24"/>
      <c r="DU509" s="24"/>
      <c r="DV509" s="24"/>
      <c r="DW509" s="24"/>
      <c r="DX509" s="24"/>
      <c r="DY509" s="24"/>
      <c r="DZ509" s="24"/>
      <c r="EA509" s="24"/>
      <c r="EB509" s="24"/>
      <c r="EC509" s="24"/>
    </row>
    <row r="510" spans="2:133" ht="10.050000000000001" customHeight="1" x14ac:dyDescent="0.25">
      <c r="B510" s="7"/>
      <c r="C510" s="24"/>
      <c r="D510" s="24"/>
      <c r="G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  <c r="AS510" s="24"/>
      <c r="AT510" s="24"/>
      <c r="AU510" s="24"/>
      <c r="AV510" s="24"/>
      <c r="AW510" s="24"/>
      <c r="AX510" s="24"/>
      <c r="AY510" s="24"/>
      <c r="AZ510" s="24"/>
      <c r="BA510" s="24"/>
      <c r="BB510" s="24"/>
      <c r="BC510" s="24"/>
      <c r="BD510" s="24"/>
      <c r="BE510" s="24"/>
      <c r="BF510" s="24"/>
      <c r="BG510" s="24"/>
      <c r="BH510" s="24"/>
      <c r="BI510" s="24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CB510" s="24"/>
      <c r="CC510" s="24"/>
      <c r="CD510" s="24"/>
      <c r="CE510" s="24"/>
      <c r="CF510" s="24"/>
      <c r="CG510" s="24"/>
      <c r="CH510" s="24"/>
      <c r="CI510" s="24"/>
      <c r="CJ510" s="24"/>
      <c r="CK510" s="24"/>
      <c r="CL510" s="24"/>
      <c r="CM510" s="24"/>
      <c r="CN510" s="24"/>
      <c r="CO510" s="24"/>
      <c r="CP510" s="24"/>
      <c r="CQ510" s="24"/>
      <c r="CR510" s="24"/>
      <c r="CS510" s="24"/>
      <c r="CT510" s="24"/>
      <c r="CU510" s="24"/>
      <c r="CV510" s="24"/>
      <c r="CW510" s="24"/>
      <c r="CX510" s="24"/>
      <c r="CY510" s="24"/>
      <c r="CZ510" s="24"/>
      <c r="DA510" s="24"/>
      <c r="DB510" s="24"/>
      <c r="DC510" s="24"/>
      <c r="DD510" s="24"/>
      <c r="DE510" s="24"/>
      <c r="DF510" s="24"/>
      <c r="DG510" s="24"/>
      <c r="DH510" s="24"/>
      <c r="DI510" s="24"/>
      <c r="DJ510" s="24"/>
      <c r="DK510" s="24"/>
      <c r="DL510" s="24"/>
      <c r="DM510" s="24"/>
      <c r="DN510" s="24"/>
      <c r="DO510" s="24"/>
      <c r="DP510" s="24"/>
      <c r="DQ510" s="24"/>
      <c r="DR510" s="24"/>
      <c r="DS510" s="24"/>
      <c r="DT510" s="24"/>
      <c r="DU510" s="24"/>
      <c r="DV510" s="24"/>
      <c r="DW510" s="24"/>
      <c r="DX510" s="24"/>
      <c r="DY510" s="24"/>
      <c r="DZ510" s="24"/>
      <c r="EA510" s="24"/>
      <c r="EB510" s="24"/>
      <c r="EC510" s="24"/>
    </row>
    <row r="511" spans="2:133" ht="10.050000000000001" customHeight="1" x14ac:dyDescent="0.25">
      <c r="B511" s="7"/>
      <c r="C511" s="24"/>
      <c r="D511" s="24"/>
      <c r="G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  <c r="AN511" s="24"/>
      <c r="AO511" s="24"/>
      <c r="AP511" s="24"/>
      <c r="AQ511" s="24"/>
      <c r="AR511" s="24"/>
      <c r="AS511" s="24"/>
      <c r="AT511" s="24"/>
      <c r="AU511" s="24"/>
      <c r="AV511" s="24"/>
      <c r="AW511" s="24"/>
      <c r="AX511" s="24"/>
      <c r="AY511" s="24"/>
      <c r="AZ511" s="24"/>
      <c r="BA511" s="24"/>
      <c r="BB511" s="24"/>
      <c r="BC511" s="24"/>
      <c r="BD511" s="24"/>
      <c r="BE511" s="24"/>
      <c r="BF511" s="24"/>
      <c r="BG511" s="24"/>
      <c r="BH511" s="24"/>
      <c r="BI511" s="24"/>
      <c r="BJ511" s="24"/>
      <c r="BK511" s="24"/>
      <c r="BL511" s="24"/>
      <c r="BM511" s="24"/>
      <c r="BN511" s="24"/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  <c r="BY511" s="24"/>
      <c r="BZ511" s="24"/>
      <c r="CA511" s="24"/>
      <c r="CB511" s="24"/>
      <c r="CC511" s="24"/>
      <c r="CD511" s="24"/>
      <c r="CE511" s="24"/>
      <c r="CF511" s="24"/>
      <c r="CG511" s="24"/>
      <c r="CH511" s="24"/>
      <c r="CI511" s="24"/>
      <c r="CJ511" s="24"/>
      <c r="CK511" s="24"/>
      <c r="CL511" s="24"/>
      <c r="CM511" s="24"/>
      <c r="CN511" s="24"/>
      <c r="CO511" s="24"/>
      <c r="CP511" s="24"/>
      <c r="CQ511" s="24"/>
      <c r="CR511" s="24"/>
      <c r="CS511" s="24"/>
      <c r="CT511" s="24"/>
      <c r="CU511" s="24"/>
      <c r="CV511" s="24"/>
      <c r="CW511" s="24"/>
      <c r="CX511" s="24"/>
      <c r="CY511" s="24"/>
      <c r="CZ511" s="24"/>
      <c r="DA511" s="24"/>
      <c r="DB511" s="24"/>
      <c r="DC511" s="24"/>
      <c r="DD511" s="24"/>
      <c r="DE511" s="24"/>
      <c r="DF511" s="24"/>
      <c r="DG511" s="24"/>
      <c r="DH511" s="24"/>
      <c r="DI511" s="24"/>
      <c r="DJ511" s="24"/>
      <c r="DK511" s="24"/>
      <c r="DL511" s="24"/>
      <c r="DM511" s="24"/>
      <c r="DN511" s="24"/>
      <c r="DO511" s="24"/>
      <c r="DP511" s="24"/>
      <c r="DQ511" s="24"/>
      <c r="DR511" s="24"/>
      <c r="DS511" s="24"/>
      <c r="DT511" s="24"/>
      <c r="DU511" s="24"/>
      <c r="DV511" s="24"/>
      <c r="DW511" s="24"/>
      <c r="DX511" s="24"/>
      <c r="DY511" s="24"/>
      <c r="DZ511" s="24"/>
      <c r="EA511" s="24"/>
      <c r="EB511" s="24"/>
      <c r="EC511" s="24"/>
    </row>
    <row r="512" spans="2:133" ht="10.050000000000001" customHeight="1" x14ac:dyDescent="0.25">
      <c r="B512" s="7"/>
      <c r="C512" s="24"/>
      <c r="D512" s="24"/>
      <c r="G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/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CB512" s="24"/>
      <c r="CC512" s="24"/>
      <c r="CD512" s="24"/>
      <c r="CE512" s="24"/>
      <c r="CF512" s="24"/>
      <c r="CG512" s="24"/>
      <c r="CH512" s="24"/>
      <c r="CI512" s="24"/>
      <c r="CJ512" s="24"/>
      <c r="CK512" s="24"/>
      <c r="CL512" s="24"/>
      <c r="CM512" s="24"/>
      <c r="CN512" s="24"/>
      <c r="CO512" s="24"/>
      <c r="CP512" s="24"/>
      <c r="CQ512" s="24"/>
      <c r="CR512" s="24"/>
      <c r="CS512" s="24"/>
      <c r="CT512" s="24"/>
      <c r="CU512" s="24"/>
      <c r="CV512" s="24"/>
      <c r="CW512" s="24"/>
      <c r="CX512" s="24"/>
      <c r="CY512" s="24"/>
      <c r="CZ512" s="24"/>
      <c r="DA512" s="24"/>
      <c r="DB512" s="24"/>
      <c r="DC512" s="24"/>
      <c r="DD512" s="24"/>
      <c r="DE512" s="24"/>
      <c r="DF512" s="24"/>
      <c r="DG512" s="24"/>
      <c r="DH512" s="24"/>
      <c r="DI512" s="24"/>
      <c r="DJ512" s="24"/>
      <c r="DK512" s="24"/>
      <c r="DL512" s="24"/>
      <c r="DM512" s="24"/>
      <c r="DN512" s="24"/>
      <c r="DO512" s="24"/>
      <c r="DP512" s="24"/>
      <c r="DQ512" s="24"/>
      <c r="DR512" s="24"/>
      <c r="DS512" s="24"/>
      <c r="DT512" s="24"/>
      <c r="DU512" s="24"/>
      <c r="DV512" s="24"/>
      <c r="DW512" s="24"/>
      <c r="DX512" s="24"/>
      <c r="DY512" s="24"/>
      <c r="DZ512" s="24"/>
      <c r="EA512" s="24"/>
      <c r="EB512" s="24"/>
      <c r="EC512" s="24"/>
    </row>
    <row r="513" spans="2:133" ht="10.050000000000001" customHeight="1" x14ac:dyDescent="0.25">
      <c r="B513" s="7"/>
      <c r="C513" s="24"/>
      <c r="D513" s="24"/>
      <c r="G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CB513" s="24"/>
      <c r="CC513" s="24"/>
      <c r="CD513" s="24"/>
      <c r="CE513" s="24"/>
      <c r="CF513" s="24"/>
      <c r="CG513" s="24"/>
      <c r="CH513" s="24"/>
      <c r="CI513" s="24"/>
      <c r="CJ513" s="24"/>
      <c r="CK513" s="24"/>
      <c r="CL513" s="24"/>
      <c r="CM513" s="24"/>
      <c r="CN513" s="24"/>
      <c r="CO513" s="24"/>
      <c r="CP513" s="24"/>
      <c r="CQ513" s="24"/>
      <c r="CR513" s="24"/>
      <c r="CS513" s="24"/>
      <c r="CT513" s="24"/>
      <c r="CU513" s="24"/>
      <c r="CV513" s="24"/>
      <c r="CW513" s="24"/>
      <c r="CX513" s="24"/>
      <c r="CY513" s="24"/>
      <c r="CZ513" s="24"/>
      <c r="DA513" s="24"/>
      <c r="DB513" s="24"/>
      <c r="DC513" s="24"/>
      <c r="DD513" s="24"/>
      <c r="DE513" s="24"/>
      <c r="DF513" s="24"/>
      <c r="DG513" s="24"/>
      <c r="DH513" s="24"/>
      <c r="DI513" s="24"/>
      <c r="DJ513" s="24"/>
      <c r="DK513" s="24"/>
      <c r="DL513" s="24"/>
      <c r="DM513" s="24"/>
      <c r="DN513" s="24"/>
      <c r="DO513" s="24"/>
      <c r="DP513" s="24"/>
      <c r="DQ513" s="24"/>
      <c r="DR513" s="24"/>
      <c r="DS513" s="24"/>
      <c r="DT513" s="24"/>
      <c r="DU513" s="24"/>
      <c r="DV513" s="24"/>
      <c r="DW513" s="24"/>
      <c r="DX513" s="24"/>
      <c r="DY513" s="24"/>
      <c r="DZ513" s="24"/>
      <c r="EA513" s="24"/>
      <c r="EB513" s="24"/>
      <c r="EC513" s="24"/>
    </row>
    <row r="514" spans="2:133" ht="10.050000000000001" customHeight="1" x14ac:dyDescent="0.25">
      <c r="B514" s="7"/>
      <c r="C514" s="24"/>
      <c r="D514" s="24"/>
      <c r="G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CB514" s="24"/>
      <c r="CC514" s="24"/>
      <c r="CD514" s="24"/>
      <c r="CE514" s="24"/>
      <c r="CF514" s="24"/>
      <c r="CG514" s="24"/>
      <c r="CH514" s="24"/>
      <c r="CI514" s="24"/>
      <c r="CJ514" s="24"/>
      <c r="CK514" s="24"/>
      <c r="CL514" s="24"/>
      <c r="CM514" s="24"/>
      <c r="CN514" s="24"/>
      <c r="CO514" s="24"/>
      <c r="CP514" s="24"/>
      <c r="CQ514" s="24"/>
      <c r="CR514" s="24"/>
      <c r="CS514" s="24"/>
      <c r="CT514" s="24"/>
      <c r="CU514" s="24"/>
      <c r="CV514" s="24"/>
      <c r="CW514" s="24"/>
      <c r="CX514" s="24"/>
      <c r="CY514" s="24"/>
      <c r="CZ514" s="24"/>
      <c r="DA514" s="24"/>
      <c r="DB514" s="24"/>
      <c r="DC514" s="24"/>
      <c r="DD514" s="24"/>
      <c r="DE514" s="24"/>
      <c r="DF514" s="24"/>
      <c r="DG514" s="24"/>
      <c r="DH514" s="24"/>
      <c r="DI514" s="24"/>
      <c r="DJ514" s="24"/>
      <c r="DK514" s="24"/>
      <c r="DL514" s="24"/>
      <c r="DM514" s="24"/>
      <c r="DN514" s="24"/>
      <c r="DO514" s="24"/>
      <c r="DP514" s="24"/>
      <c r="DQ514" s="24"/>
      <c r="DR514" s="24"/>
      <c r="DS514" s="24"/>
      <c r="DT514" s="24"/>
      <c r="DU514" s="24"/>
      <c r="DV514" s="24"/>
      <c r="DW514" s="24"/>
      <c r="DX514" s="24"/>
      <c r="DY514" s="24"/>
      <c r="DZ514" s="24"/>
      <c r="EA514" s="24"/>
      <c r="EB514" s="24"/>
      <c r="EC514" s="24"/>
    </row>
    <row r="515" spans="2:133" ht="10.050000000000001" customHeight="1" x14ac:dyDescent="0.25">
      <c r="B515" s="7"/>
      <c r="C515" s="24"/>
      <c r="D515" s="24"/>
      <c r="G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CB515" s="24"/>
      <c r="CC515" s="24"/>
      <c r="CD515" s="24"/>
      <c r="CE515" s="24"/>
      <c r="CF515" s="24"/>
      <c r="CG515" s="24"/>
      <c r="CH515" s="24"/>
      <c r="CI515" s="24"/>
      <c r="CJ515" s="24"/>
      <c r="CK515" s="24"/>
      <c r="CL515" s="24"/>
      <c r="CM515" s="24"/>
      <c r="CN515" s="24"/>
      <c r="CO515" s="24"/>
      <c r="CP515" s="24"/>
      <c r="CQ515" s="24"/>
      <c r="CR515" s="24"/>
      <c r="CS515" s="24"/>
      <c r="CT515" s="24"/>
      <c r="CU515" s="24"/>
      <c r="CV515" s="24"/>
      <c r="CW515" s="24"/>
      <c r="CX515" s="24"/>
      <c r="CY515" s="24"/>
      <c r="CZ515" s="24"/>
      <c r="DA515" s="24"/>
      <c r="DB515" s="24"/>
      <c r="DC515" s="24"/>
      <c r="DD515" s="24"/>
      <c r="DE515" s="24"/>
      <c r="DF515" s="24"/>
      <c r="DG515" s="24"/>
      <c r="DH515" s="24"/>
      <c r="DI515" s="24"/>
      <c r="DJ515" s="24"/>
      <c r="DK515" s="24"/>
      <c r="DL515" s="24"/>
      <c r="DM515" s="24"/>
      <c r="DN515" s="24"/>
      <c r="DO515" s="24"/>
      <c r="DP515" s="24"/>
      <c r="DQ515" s="24"/>
      <c r="DR515" s="24"/>
      <c r="DS515" s="24"/>
      <c r="DT515" s="24"/>
      <c r="DU515" s="24"/>
      <c r="DV515" s="24"/>
      <c r="DW515" s="24"/>
      <c r="DX515" s="24"/>
      <c r="DY515" s="24"/>
      <c r="DZ515" s="24"/>
      <c r="EA515" s="24"/>
      <c r="EB515" s="24"/>
      <c r="EC515" s="24"/>
    </row>
    <row r="516" spans="2:133" ht="10.050000000000001" customHeight="1" x14ac:dyDescent="0.25">
      <c r="B516" s="7"/>
      <c r="C516" s="24"/>
      <c r="D516" s="24"/>
      <c r="G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CB516" s="24"/>
      <c r="CC516" s="24"/>
      <c r="CD516" s="24"/>
      <c r="CE516" s="24"/>
      <c r="CF516" s="24"/>
      <c r="CG516" s="24"/>
      <c r="CH516" s="24"/>
      <c r="CI516" s="24"/>
      <c r="CJ516" s="24"/>
      <c r="CK516" s="24"/>
      <c r="CL516" s="24"/>
      <c r="CM516" s="24"/>
      <c r="CN516" s="24"/>
      <c r="CO516" s="24"/>
      <c r="CP516" s="24"/>
      <c r="CQ516" s="24"/>
      <c r="CR516" s="24"/>
      <c r="CS516" s="24"/>
      <c r="CT516" s="24"/>
      <c r="CU516" s="24"/>
      <c r="CV516" s="24"/>
      <c r="CW516" s="24"/>
      <c r="CX516" s="24"/>
      <c r="CY516" s="24"/>
      <c r="CZ516" s="24"/>
      <c r="DA516" s="24"/>
      <c r="DB516" s="24"/>
      <c r="DC516" s="24"/>
      <c r="DD516" s="24"/>
      <c r="DE516" s="24"/>
      <c r="DF516" s="24"/>
      <c r="DG516" s="24"/>
      <c r="DH516" s="24"/>
      <c r="DI516" s="24"/>
      <c r="DJ516" s="24"/>
      <c r="DK516" s="24"/>
      <c r="DL516" s="24"/>
      <c r="DM516" s="24"/>
      <c r="DN516" s="24"/>
      <c r="DO516" s="24"/>
      <c r="DP516" s="24"/>
      <c r="DQ516" s="24"/>
      <c r="DR516" s="24"/>
      <c r="DS516" s="24"/>
      <c r="DT516" s="24"/>
      <c r="DU516" s="24"/>
      <c r="DV516" s="24"/>
      <c r="DW516" s="24"/>
      <c r="DX516" s="24"/>
      <c r="DY516" s="24"/>
      <c r="DZ516" s="24"/>
      <c r="EA516" s="24"/>
      <c r="EB516" s="24"/>
      <c r="EC516" s="24"/>
    </row>
    <row r="517" spans="2:133" ht="10.050000000000001" customHeight="1" x14ac:dyDescent="0.25">
      <c r="B517" s="7"/>
      <c r="C517" s="24"/>
      <c r="D517" s="24"/>
      <c r="G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CB517" s="24"/>
      <c r="CC517" s="24"/>
      <c r="CD517" s="24"/>
      <c r="CE517" s="24"/>
      <c r="CF517" s="24"/>
      <c r="CG517" s="24"/>
      <c r="CH517" s="24"/>
      <c r="CI517" s="24"/>
      <c r="CJ517" s="24"/>
      <c r="CK517" s="24"/>
      <c r="CL517" s="24"/>
      <c r="CM517" s="24"/>
      <c r="CN517" s="24"/>
      <c r="CO517" s="24"/>
      <c r="CP517" s="24"/>
      <c r="CQ517" s="24"/>
      <c r="CR517" s="24"/>
      <c r="CS517" s="24"/>
      <c r="CT517" s="24"/>
      <c r="CU517" s="24"/>
      <c r="CV517" s="24"/>
      <c r="CW517" s="24"/>
      <c r="CX517" s="24"/>
      <c r="CY517" s="24"/>
      <c r="CZ517" s="24"/>
      <c r="DA517" s="24"/>
      <c r="DB517" s="24"/>
      <c r="DC517" s="24"/>
      <c r="DD517" s="24"/>
      <c r="DE517" s="24"/>
      <c r="DF517" s="24"/>
      <c r="DG517" s="24"/>
      <c r="DH517" s="24"/>
      <c r="DI517" s="24"/>
      <c r="DJ517" s="24"/>
      <c r="DK517" s="24"/>
      <c r="DL517" s="24"/>
      <c r="DM517" s="24"/>
      <c r="DN517" s="24"/>
      <c r="DO517" s="24"/>
      <c r="DP517" s="24"/>
      <c r="DQ517" s="24"/>
      <c r="DR517" s="24"/>
      <c r="DS517" s="24"/>
      <c r="DT517" s="24"/>
      <c r="DU517" s="24"/>
      <c r="DV517" s="24"/>
      <c r="DW517" s="24"/>
      <c r="DX517" s="24"/>
      <c r="DY517" s="24"/>
      <c r="DZ517" s="24"/>
      <c r="EA517" s="24"/>
      <c r="EB517" s="24"/>
      <c r="EC517" s="24"/>
    </row>
    <row r="518" spans="2:133" ht="10.050000000000001" customHeight="1" x14ac:dyDescent="0.25">
      <c r="B518" s="7"/>
      <c r="C518" s="24"/>
      <c r="D518" s="24"/>
      <c r="G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CB518" s="24"/>
      <c r="CC518" s="24"/>
      <c r="CD518" s="24"/>
      <c r="CE518" s="24"/>
      <c r="CF518" s="24"/>
      <c r="CG518" s="24"/>
      <c r="CH518" s="24"/>
      <c r="CI518" s="24"/>
      <c r="CJ518" s="24"/>
      <c r="CK518" s="24"/>
      <c r="CL518" s="24"/>
      <c r="CM518" s="24"/>
      <c r="CN518" s="24"/>
      <c r="CO518" s="24"/>
      <c r="CP518" s="24"/>
      <c r="CQ518" s="24"/>
      <c r="CR518" s="24"/>
      <c r="CS518" s="24"/>
      <c r="CT518" s="24"/>
      <c r="CU518" s="24"/>
      <c r="CV518" s="24"/>
      <c r="CW518" s="24"/>
      <c r="CX518" s="24"/>
      <c r="CY518" s="24"/>
      <c r="CZ518" s="24"/>
      <c r="DA518" s="24"/>
      <c r="DB518" s="24"/>
      <c r="DC518" s="24"/>
      <c r="DD518" s="24"/>
      <c r="DE518" s="24"/>
      <c r="DF518" s="24"/>
      <c r="DG518" s="24"/>
      <c r="DH518" s="24"/>
      <c r="DI518" s="24"/>
      <c r="DJ518" s="24"/>
      <c r="DK518" s="24"/>
      <c r="DL518" s="24"/>
      <c r="DM518" s="24"/>
      <c r="DN518" s="24"/>
      <c r="DO518" s="24"/>
      <c r="DP518" s="24"/>
      <c r="DQ518" s="24"/>
      <c r="DR518" s="24"/>
      <c r="DS518" s="24"/>
      <c r="DT518" s="24"/>
      <c r="DU518" s="24"/>
      <c r="DV518" s="24"/>
      <c r="DW518" s="24"/>
      <c r="DX518" s="24"/>
      <c r="DY518" s="24"/>
      <c r="DZ518" s="24"/>
      <c r="EA518" s="24"/>
      <c r="EB518" s="24"/>
      <c r="EC518" s="24"/>
    </row>
    <row r="519" spans="2:133" ht="10.050000000000001" customHeight="1" x14ac:dyDescent="0.25">
      <c r="B519" s="7"/>
      <c r="C519" s="24"/>
      <c r="D519" s="24"/>
      <c r="G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  <c r="AS519" s="24"/>
      <c r="AT519" s="24"/>
      <c r="AU519" s="24"/>
      <c r="AV519" s="24"/>
      <c r="AW519" s="24"/>
      <c r="AX519" s="24"/>
      <c r="AY519" s="24"/>
      <c r="AZ519" s="24"/>
      <c r="BA519" s="24"/>
      <c r="BB519" s="24"/>
      <c r="BC519" s="24"/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  <c r="CA519" s="24"/>
      <c r="CB519" s="24"/>
      <c r="CC519" s="24"/>
      <c r="CD519" s="24"/>
      <c r="CE519" s="24"/>
      <c r="CF519" s="24"/>
      <c r="CG519" s="24"/>
      <c r="CH519" s="24"/>
      <c r="CI519" s="24"/>
      <c r="CJ519" s="24"/>
      <c r="CK519" s="24"/>
      <c r="CL519" s="24"/>
      <c r="CM519" s="24"/>
      <c r="CN519" s="24"/>
      <c r="CO519" s="24"/>
      <c r="CP519" s="24"/>
      <c r="CQ519" s="24"/>
      <c r="CR519" s="24"/>
      <c r="CS519" s="24"/>
      <c r="CT519" s="24"/>
      <c r="CU519" s="24"/>
      <c r="CV519" s="24"/>
      <c r="CW519" s="24"/>
      <c r="CX519" s="24"/>
      <c r="CY519" s="24"/>
      <c r="CZ519" s="24"/>
      <c r="DA519" s="24"/>
      <c r="DB519" s="24"/>
      <c r="DC519" s="24"/>
      <c r="DD519" s="24"/>
      <c r="DE519" s="24"/>
      <c r="DF519" s="24"/>
      <c r="DG519" s="24"/>
      <c r="DH519" s="24"/>
      <c r="DI519" s="24"/>
      <c r="DJ519" s="24"/>
      <c r="DK519" s="24"/>
      <c r="DL519" s="24"/>
      <c r="DM519" s="24"/>
      <c r="DN519" s="24"/>
      <c r="DO519" s="24"/>
      <c r="DP519" s="24"/>
      <c r="DQ519" s="24"/>
      <c r="DR519" s="24"/>
      <c r="DS519" s="24"/>
      <c r="DT519" s="24"/>
      <c r="DU519" s="24"/>
      <c r="DV519" s="24"/>
      <c r="DW519" s="24"/>
      <c r="DX519" s="24"/>
      <c r="DY519" s="24"/>
      <c r="DZ519" s="24"/>
      <c r="EA519" s="24"/>
      <c r="EB519" s="24"/>
      <c r="EC519" s="24"/>
    </row>
    <row r="520" spans="2:133" ht="10.050000000000001" customHeight="1" x14ac:dyDescent="0.25">
      <c r="B520" s="7"/>
      <c r="C520" s="24"/>
      <c r="D520" s="24"/>
      <c r="G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  <c r="AN520" s="24"/>
      <c r="AO520" s="24"/>
      <c r="AP520" s="24"/>
      <c r="AQ520" s="24"/>
      <c r="AR520" s="24"/>
      <c r="AS520" s="24"/>
      <c r="AT520" s="24"/>
      <c r="AU520" s="24"/>
      <c r="AV520" s="24"/>
      <c r="AW520" s="24"/>
      <c r="AX520" s="24"/>
      <c r="AY520" s="24"/>
      <c r="AZ520" s="24"/>
      <c r="BA520" s="24"/>
      <c r="BB520" s="24"/>
      <c r="BC520" s="24"/>
      <c r="BD520" s="24"/>
      <c r="BE520" s="24"/>
      <c r="BF520" s="24"/>
      <c r="BG520" s="24"/>
      <c r="BH520" s="24"/>
      <c r="BI520" s="24"/>
      <c r="BJ520" s="24"/>
      <c r="BK520" s="24"/>
      <c r="BL520" s="24"/>
      <c r="BM520" s="24"/>
      <c r="BN520" s="24"/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  <c r="BY520" s="24"/>
      <c r="BZ520" s="24"/>
      <c r="CA520" s="24"/>
      <c r="CB520" s="24"/>
      <c r="CC520" s="24"/>
      <c r="CD520" s="24"/>
      <c r="CE520" s="24"/>
      <c r="CF520" s="24"/>
      <c r="CG520" s="24"/>
      <c r="CH520" s="24"/>
      <c r="CI520" s="24"/>
      <c r="CJ520" s="24"/>
      <c r="CK520" s="24"/>
      <c r="CL520" s="24"/>
      <c r="CM520" s="24"/>
      <c r="CN520" s="24"/>
      <c r="CO520" s="24"/>
      <c r="CP520" s="24"/>
      <c r="CQ520" s="24"/>
      <c r="CR520" s="24"/>
      <c r="CS520" s="24"/>
      <c r="CT520" s="24"/>
      <c r="CU520" s="24"/>
      <c r="CV520" s="24"/>
      <c r="CW520" s="24"/>
      <c r="CX520" s="24"/>
      <c r="CY520" s="24"/>
      <c r="CZ520" s="24"/>
      <c r="DA520" s="24"/>
      <c r="DB520" s="24"/>
      <c r="DC520" s="24"/>
      <c r="DD520" s="24"/>
      <c r="DE520" s="24"/>
      <c r="DF520" s="24"/>
      <c r="DG520" s="24"/>
      <c r="DH520" s="24"/>
      <c r="DI520" s="24"/>
      <c r="DJ520" s="24"/>
      <c r="DK520" s="24"/>
      <c r="DL520" s="24"/>
      <c r="DM520" s="24"/>
      <c r="DN520" s="24"/>
      <c r="DO520" s="24"/>
      <c r="DP520" s="24"/>
      <c r="DQ520" s="24"/>
      <c r="DR520" s="24"/>
      <c r="DS520" s="24"/>
      <c r="DT520" s="24"/>
      <c r="DU520" s="24"/>
      <c r="DV520" s="24"/>
      <c r="DW520" s="24"/>
      <c r="DX520" s="24"/>
      <c r="DY520" s="24"/>
      <c r="DZ520" s="24"/>
      <c r="EA520" s="24"/>
      <c r="EB520" s="24"/>
      <c r="EC520" s="24"/>
    </row>
    <row r="521" spans="2:133" ht="10.050000000000001" customHeight="1" x14ac:dyDescent="0.25">
      <c r="B521" s="7"/>
      <c r="C521" s="24"/>
      <c r="D521" s="24"/>
      <c r="G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CB521" s="24"/>
      <c r="CC521" s="24"/>
      <c r="CD521" s="24"/>
      <c r="CE521" s="24"/>
      <c r="CF521" s="24"/>
      <c r="CG521" s="24"/>
      <c r="CH521" s="24"/>
      <c r="CI521" s="24"/>
      <c r="CJ521" s="24"/>
      <c r="CK521" s="24"/>
      <c r="CL521" s="24"/>
      <c r="CM521" s="24"/>
      <c r="CN521" s="24"/>
      <c r="CO521" s="24"/>
      <c r="CP521" s="24"/>
      <c r="CQ521" s="24"/>
      <c r="CR521" s="24"/>
      <c r="CS521" s="24"/>
      <c r="CT521" s="24"/>
      <c r="CU521" s="24"/>
      <c r="CV521" s="24"/>
      <c r="CW521" s="24"/>
      <c r="CX521" s="24"/>
      <c r="CY521" s="24"/>
      <c r="CZ521" s="24"/>
      <c r="DA521" s="24"/>
      <c r="DB521" s="24"/>
      <c r="DC521" s="24"/>
      <c r="DD521" s="24"/>
      <c r="DE521" s="24"/>
      <c r="DF521" s="24"/>
      <c r="DG521" s="24"/>
      <c r="DH521" s="24"/>
      <c r="DI521" s="24"/>
      <c r="DJ521" s="24"/>
      <c r="DK521" s="24"/>
      <c r="DL521" s="24"/>
      <c r="DM521" s="24"/>
      <c r="DN521" s="24"/>
      <c r="DO521" s="24"/>
      <c r="DP521" s="24"/>
      <c r="DQ521" s="24"/>
      <c r="DR521" s="24"/>
      <c r="DS521" s="24"/>
      <c r="DT521" s="24"/>
      <c r="DU521" s="24"/>
      <c r="DV521" s="24"/>
      <c r="DW521" s="24"/>
      <c r="DX521" s="24"/>
      <c r="DY521" s="24"/>
      <c r="DZ521" s="24"/>
      <c r="EA521" s="24"/>
      <c r="EB521" s="24"/>
      <c r="EC521" s="24"/>
    </row>
    <row r="522" spans="2:133" ht="10.050000000000001" customHeight="1" x14ac:dyDescent="0.25">
      <c r="B522" s="7"/>
      <c r="C522" s="24"/>
      <c r="D522" s="24"/>
      <c r="G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  <c r="AS522" s="24"/>
      <c r="AT522" s="24"/>
      <c r="AU522" s="24"/>
      <c r="AV522" s="24"/>
      <c r="AW522" s="24"/>
      <c r="AX522" s="24"/>
      <c r="AY522" s="24"/>
      <c r="AZ522" s="24"/>
      <c r="BA522" s="24"/>
      <c r="BB522" s="24"/>
      <c r="BC522" s="24"/>
      <c r="BD522" s="24"/>
      <c r="BE522" s="24"/>
      <c r="BF522" s="24"/>
      <c r="BG522" s="24"/>
      <c r="BH522" s="24"/>
      <c r="BI522" s="24"/>
      <c r="BJ522" s="24"/>
      <c r="BK522" s="24"/>
      <c r="BL522" s="24"/>
      <c r="BM522" s="24"/>
      <c r="BN522" s="24"/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  <c r="BY522" s="24"/>
      <c r="BZ522" s="24"/>
      <c r="CA522" s="24"/>
      <c r="CB522" s="24"/>
      <c r="CC522" s="24"/>
      <c r="CD522" s="24"/>
      <c r="CE522" s="24"/>
      <c r="CF522" s="24"/>
      <c r="CG522" s="24"/>
      <c r="CH522" s="24"/>
      <c r="CI522" s="24"/>
      <c r="CJ522" s="24"/>
      <c r="CK522" s="24"/>
      <c r="CL522" s="24"/>
      <c r="CM522" s="24"/>
      <c r="CN522" s="24"/>
      <c r="CO522" s="24"/>
      <c r="CP522" s="24"/>
      <c r="CQ522" s="24"/>
      <c r="CR522" s="24"/>
      <c r="CS522" s="24"/>
      <c r="CT522" s="24"/>
      <c r="CU522" s="24"/>
      <c r="CV522" s="24"/>
      <c r="CW522" s="24"/>
      <c r="CX522" s="24"/>
      <c r="CY522" s="24"/>
      <c r="CZ522" s="24"/>
      <c r="DA522" s="24"/>
      <c r="DB522" s="24"/>
      <c r="DC522" s="24"/>
      <c r="DD522" s="24"/>
      <c r="DE522" s="24"/>
      <c r="DF522" s="24"/>
      <c r="DG522" s="24"/>
      <c r="DH522" s="24"/>
      <c r="DI522" s="24"/>
      <c r="DJ522" s="24"/>
      <c r="DK522" s="24"/>
      <c r="DL522" s="24"/>
      <c r="DM522" s="24"/>
      <c r="DN522" s="24"/>
      <c r="DO522" s="24"/>
      <c r="DP522" s="24"/>
      <c r="DQ522" s="24"/>
      <c r="DR522" s="24"/>
      <c r="DS522" s="24"/>
      <c r="DT522" s="24"/>
      <c r="DU522" s="24"/>
      <c r="DV522" s="24"/>
      <c r="DW522" s="24"/>
      <c r="DX522" s="24"/>
      <c r="DY522" s="24"/>
      <c r="DZ522" s="24"/>
      <c r="EA522" s="24"/>
      <c r="EB522" s="24"/>
      <c r="EC522" s="24"/>
    </row>
    <row r="523" spans="2:133" ht="10.050000000000001" customHeight="1" x14ac:dyDescent="0.25">
      <c r="B523" s="7"/>
      <c r="C523" s="24"/>
      <c r="D523" s="24"/>
      <c r="G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CB523" s="24"/>
      <c r="CC523" s="24"/>
      <c r="CD523" s="24"/>
      <c r="CE523" s="24"/>
      <c r="CF523" s="24"/>
      <c r="CG523" s="24"/>
      <c r="CH523" s="24"/>
      <c r="CI523" s="24"/>
      <c r="CJ523" s="24"/>
      <c r="CK523" s="24"/>
      <c r="CL523" s="24"/>
      <c r="CM523" s="24"/>
      <c r="CN523" s="24"/>
      <c r="CO523" s="24"/>
      <c r="CP523" s="24"/>
      <c r="CQ523" s="24"/>
      <c r="CR523" s="24"/>
      <c r="CS523" s="24"/>
      <c r="CT523" s="24"/>
      <c r="CU523" s="24"/>
      <c r="CV523" s="24"/>
      <c r="CW523" s="24"/>
      <c r="CX523" s="24"/>
      <c r="CY523" s="24"/>
      <c r="CZ523" s="24"/>
      <c r="DA523" s="24"/>
      <c r="DB523" s="24"/>
      <c r="DC523" s="24"/>
      <c r="DD523" s="24"/>
      <c r="DE523" s="24"/>
      <c r="DF523" s="24"/>
      <c r="DG523" s="24"/>
      <c r="DH523" s="24"/>
      <c r="DI523" s="24"/>
      <c r="DJ523" s="24"/>
      <c r="DK523" s="24"/>
      <c r="DL523" s="24"/>
      <c r="DM523" s="24"/>
      <c r="DN523" s="24"/>
      <c r="DO523" s="24"/>
      <c r="DP523" s="24"/>
      <c r="DQ523" s="24"/>
      <c r="DR523" s="24"/>
      <c r="DS523" s="24"/>
      <c r="DT523" s="24"/>
      <c r="DU523" s="24"/>
      <c r="DV523" s="24"/>
      <c r="DW523" s="24"/>
      <c r="DX523" s="24"/>
      <c r="DY523" s="24"/>
      <c r="DZ523" s="24"/>
      <c r="EA523" s="24"/>
      <c r="EB523" s="24"/>
      <c r="EC523" s="24"/>
    </row>
    <row r="524" spans="2:133" ht="10.050000000000001" customHeight="1" x14ac:dyDescent="0.25">
      <c r="B524" s="7"/>
      <c r="C524" s="24"/>
      <c r="D524" s="24"/>
      <c r="G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  <c r="AS524" s="2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24"/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  <c r="BY524" s="24"/>
      <c r="BZ524" s="24"/>
      <c r="CA524" s="24"/>
      <c r="CB524" s="24"/>
      <c r="CC524" s="24"/>
      <c r="CD524" s="24"/>
      <c r="CE524" s="24"/>
      <c r="CF524" s="24"/>
      <c r="CG524" s="24"/>
      <c r="CH524" s="24"/>
      <c r="CI524" s="24"/>
      <c r="CJ524" s="24"/>
      <c r="CK524" s="24"/>
      <c r="CL524" s="24"/>
      <c r="CM524" s="24"/>
      <c r="CN524" s="24"/>
      <c r="CO524" s="24"/>
      <c r="CP524" s="24"/>
      <c r="CQ524" s="24"/>
      <c r="CR524" s="24"/>
      <c r="CS524" s="24"/>
      <c r="CT524" s="24"/>
      <c r="CU524" s="24"/>
      <c r="CV524" s="24"/>
      <c r="CW524" s="24"/>
      <c r="CX524" s="24"/>
      <c r="CY524" s="24"/>
      <c r="CZ524" s="24"/>
      <c r="DA524" s="24"/>
      <c r="DB524" s="24"/>
      <c r="DC524" s="24"/>
      <c r="DD524" s="24"/>
      <c r="DE524" s="24"/>
      <c r="DF524" s="24"/>
      <c r="DG524" s="24"/>
      <c r="DH524" s="24"/>
      <c r="DI524" s="24"/>
      <c r="DJ524" s="24"/>
      <c r="DK524" s="24"/>
      <c r="DL524" s="24"/>
      <c r="DM524" s="24"/>
      <c r="DN524" s="24"/>
      <c r="DO524" s="24"/>
      <c r="DP524" s="24"/>
      <c r="DQ524" s="24"/>
      <c r="DR524" s="24"/>
      <c r="DS524" s="24"/>
      <c r="DT524" s="24"/>
      <c r="DU524" s="24"/>
      <c r="DV524" s="24"/>
      <c r="DW524" s="24"/>
      <c r="DX524" s="24"/>
      <c r="DY524" s="24"/>
      <c r="DZ524" s="24"/>
      <c r="EA524" s="24"/>
      <c r="EB524" s="24"/>
      <c r="EC524" s="24"/>
    </row>
    <row r="525" spans="2:133" ht="10.050000000000001" customHeight="1" x14ac:dyDescent="0.25">
      <c r="B525" s="7"/>
      <c r="C525" s="24"/>
      <c r="D525" s="24"/>
      <c r="G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CB525" s="24"/>
      <c r="CC525" s="24"/>
      <c r="CD525" s="24"/>
      <c r="CE525" s="24"/>
      <c r="CF525" s="24"/>
      <c r="CG525" s="24"/>
      <c r="CH525" s="24"/>
      <c r="CI525" s="24"/>
      <c r="CJ525" s="24"/>
      <c r="CK525" s="24"/>
      <c r="CL525" s="24"/>
      <c r="CM525" s="24"/>
      <c r="CN525" s="24"/>
      <c r="CO525" s="24"/>
      <c r="CP525" s="24"/>
      <c r="CQ525" s="24"/>
      <c r="CR525" s="24"/>
      <c r="CS525" s="24"/>
      <c r="CT525" s="24"/>
      <c r="CU525" s="24"/>
      <c r="CV525" s="24"/>
      <c r="CW525" s="24"/>
      <c r="CX525" s="24"/>
      <c r="CY525" s="24"/>
      <c r="CZ525" s="24"/>
      <c r="DA525" s="24"/>
      <c r="DB525" s="24"/>
      <c r="DC525" s="24"/>
      <c r="DD525" s="24"/>
      <c r="DE525" s="24"/>
      <c r="DF525" s="24"/>
      <c r="DG525" s="24"/>
      <c r="DH525" s="24"/>
      <c r="DI525" s="24"/>
      <c r="DJ525" s="24"/>
      <c r="DK525" s="24"/>
      <c r="DL525" s="24"/>
      <c r="DM525" s="24"/>
      <c r="DN525" s="24"/>
      <c r="DO525" s="24"/>
      <c r="DP525" s="24"/>
      <c r="DQ525" s="24"/>
      <c r="DR525" s="24"/>
      <c r="DS525" s="24"/>
      <c r="DT525" s="24"/>
      <c r="DU525" s="24"/>
      <c r="DV525" s="24"/>
      <c r="DW525" s="24"/>
      <c r="DX525" s="24"/>
      <c r="DY525" s="24"/>
      <c r="DZ525" s="24"/>
      <c r="EA525" s="24"/>
      <c r="EB525" s="24"/>
      <c r="EC525" s="24"/>
    </row>
    <row r="526" spans="2:133" ht="10.050000000000001" customHeight="1" x14ac:dyDescent="0.25">
      <c r="B526" s="7"/>
      <c r="C526" s="24"/>
      <c r="D526" s="24"/>
      <c r="G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CB526" s="24"/>
      <c r="CC526" s="24"/>
      <c r="CD526" s="24"/>
      <c r="CE526" s="24"/>
      <c r="CF526" s="24"/>
      <c r="CG526" s="24"/>
      <c r="CH526" s="24"/>
      <c r="CI526" s="24"/>
      <c r="CJ526" s="24"/>
      <c r="CK526" s="24"/>
      <c r="CL526" s="24"/>
      <c r="CM526" s="24"/>
      <c r="CN526" s="24"/>
      <c r="CO526" s="24"/>
      <c r="CP526" s="24"/>
      <c r="CQ526" s="24"/>
      <c r="CR526" s="24"/>
      <c r="CS526" s="24"/>
      <c r="CT526" s="24"/>
      <c r="CU526" s="24"/>
      <c r="CV526" s="24"/>
      <c r="CW526" s="24"/>
      <c r="CX526" s="24"/>
      <c r="CY526" s="24"/>
      <c r="CZ526" s="24"/>
      <c r="DA526" s="24"/>
      <c r="DB526" s="24"/>
      <c r="DC526" s="24"/>
      <c r="DD526" s="24"/>
      <c r="DE526" s="24"/>
      <c r="DF526" s="24"/>
      <c r="DG526" s="24"/>
      <c r="DH526" s="24"/>
      <c r="DI526" s="24"/>
      <c r="DJ526" s="24"/>
      <c r="DK526" s="24"/>
      <c r="DL526" s="24"/>
      <c r="DM526" s="24"/>
      <c r="DN526" s="24"/>
      <c r="DO526" s="24"/>
      <c r="DP526" s="24"/>
      <c r="DQ526" s="24"/>
      <c r="DR526" s="24"/>
      <c r="DS526" s="24"/>
      <c r="DT526" s="24"/>
      <c r="DU526" s="24"/>
      <c r="DV526" s="24"/>
      <c r="DW526" s="24"/>
      <c r="DX526" s="24"/>
      <c r="DY526" s="24"/>
      <c r="DZ526" s="24"/>
      <c r="EA526" s="24"/>
      <c r="EB526" s="24"/>
      <c r="EC526" s="24"/>
    </row>
    <row r="527" spans="2:133" ht="10.050000000000001" customHeight="1" x14ac:dyDescent="0.25">
      <c r="B527" s="7"/>
      <c r="C527" s="24"/>
      <c r="D527" s="24"/>
      <c r="G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CB527" s="24"/>
      <c r="CC527" s="24"/>
      <c r="CD527" s="24"/>
      <c r="CE527" s="24"/>
      <c r="CF527" s="24"/>
      <c r="CG527" s="24"/>
      <c r="CH527" s="24"/>
      <c r="CI527" s="24"/>
      <c r="CJ527" s="24"/>
      <c r="CK527" s="24"/>
      <c r="CL527" s="24"/>
      <c r="CM527" s="24"/>
      <c r="CN527" s="24"/>
      <c r="CO527" s="24"/>
      <c r="CP527" s="24"/>
      <c r="CQ527" s="24"/>
      <c r="CR527" s="24"/>
      <c r="CS527" s="24"/>
      <c r="CT527" s="24"/>
      <c r="CU527" s="24"/>
      <c r="CV527" s="24"/>
      <c r="CW527" s="24"/>
      <c r="CX527" s="24"/>
      <c r="CY527" s="24"/>
      <c r="CZ527" s="24"/>
      <c r="DA527" s="24"/>
      <c r="DB527" s="24"/>
      <c r="DC527" s="24"/>
      <c r="DD527" s="24"/>
      <c r="DE527" s="24"/>
      <c r="DF527" s="24"/>
      <c r="DG527" s="24"/>
      <c r="DH527" s="24"/>
      <c r="DI527" s="24"/>
      <c r="DJ527" s="24"/>
      <c r="DK527" s="24"/>
      <c r="DL527" s="24"/>
      <c r="DM527" s="24"/>
      <c r="DN527" s="24"/>
      <c r="DO527" s="24"/>
      <c r="DP527" s="24"/>
      <c r="DQ527" s="24"/>
      <c r="DR527" s="24"/>
      <c r="DS527" s="24"/>
      <c r="DT527" s="24"/>
      <c r="DU527" s="24"/>
      <c r="DV527" s="24"/>
      <c r="DW527" s="24"/>
      <c r="DX527" s="24"/>
      <c r="DY527" s="24"/>
      <c r="DZ527" s="24"/>
      <c r="EA527" s="24"/>
      <c r="EB527" s="24"/>
      <c r="EC527" s="24"/>
    </row>
    <row r="528" spans="2:133" ht="10.050000000000001" customHeight="1" x14ac:dyDescent="0.25">
      <c r="B528" s="7"/>
      <c r="C528" s="24"/>
      <c r="D528" s="24"/>
      <c r="G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  <c r="CA528" s="24"/>
      <c r="CB528" s="24"/>
      <c r="CC528" s="24"/>
      <c r="CD528" s="24"/>
      <c r="CE528" s="24"/>
      <c r="CF528" s="24"/>
      <c r="CG528" s="24"/>
      <c r="CH528" s="24"/>
      <c r="CI528" s="24"/>
      <c r="CJ528" s="24"/>
      <c r="CK528" s="24"/>
      <c r="CL528" s="24"/>
      <c r="CM528" s="24"/>
      <c r="CN528" s="24"/>
      <c r="CO528" s="24"/>
      <c r="CP528" s="24"/>
      <c r="CQ528" s="24"/>
      <c r="CR528" s="24"/>
      <c r="CS528" s="24"/>
      <c r="CT528" s="24"/>
      <c r="CU528" s="24"/>
      <c r="CV528" s="24"/>
      <c r="CW528" s="24"/>
      <c r="CX528" s="24"/>
      <c r="CY528" s="24"/>
      <c r="CZ528" s="24"/>
      <c r="DA528" s="24"/>
      <c r="DB528" s="24"/>
      <c r="DC528" s="24"/>
      <c r="DD528" s="24"/>
      <c r="DE528" s="24"/>
      <c r="DF528" s="24"/>
      <c r="DG528" s="24"/>
      <c r="DH528" s="24"/>
      <c r="DI528" s="24"/>
      <c r="DJ528" s="24"/>
      <c r="DK528" s="24"/>
      <c r="DL528" s="24"/>
      <c r="DM528" s="24"/>
      <c r="DN528" s="24"/>
      <c r="DO528" s="24"/>
      <c r="DP528" s="24"/>
      <c r="DQ528" s="24"/>
      <c r="DR528" s="24"/>
      <c r="DS528" s="24"/>
      <c r="DT528" s="24"/>
      <c r="DU528" s="24"/>
      <c r="DV528" s="24"/>
      <c r="DW528" s="24"/>
      <c r="DX528" s="24"/>
      <c r="DY528" s="24"/>
      <c r="DZ528" s="24"/>
      <c r="EA528" s="24"/>
      <c r="EB528" s="24"/>
      <c r="EC528" s="24"/>
    </row>
    <row r="529" spans="2:133" ht="10.050000000000001" customHeight="1" x14ac:dyDescent="0.25">
      <c r="B529" s="7"/>
      <c r="C529" s="24"/>
      <c r="D529" s="24"/>
      <c r="G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CB529" s="24"/>
      <c r="CC529" s="24"/>
      <c r="CD529" s="24"/>
      <c r="CE529" s="24"/>
      <c r="CF529" s="24"/>
      <c r="CG529" s="24"/>
      <c r="CH529" s="24"/>
      <c r="CI529" s="24"/>
      <c r="CJ529" s="24"/>
      <c r="CK529" s="24"/>
      <c r="CL529" s="24"/>
      <c r="CM529" s="24"/>
      <c r="CN529" s="24"/>
      <c r="CO529" s="24"/>
      <c r="CP529" s="24"/>
      <c r="CQ529" s="24"/>
      <c r="CR529" s="24"/>
      <c r="CS529" s="24"/>
      <c r="CT529" s="24"/>
      <c r="CU529" s="24"/>
      <c r="CV529" s="24"/>
      <c r="CW529" s="24"/>
      <c r="CX529" s="24"/>
      <c r="CY529" s="24"/>
      <c r="CZ529" s="24"/>
      <c r="DA529" s="24"/>
      <c r="DB529" s="24"/>
      <c r="DC529" s="24"/>
      <c r="DD529" s="24"/>
      <c r="DE529" s="24"/>
      <c r="DF529" s="24"/>
      <c r="DG529" s="24"/>
      <c r="DH529" s="24"/>
      <c r="DI529" s="24"/>
      <c r="DJ529" s="24"/>
      <c r="DK529" s="24"/>
      <c r="DL529" s="24"/>
      <c r="DM529" s="24"/>
      <c r="DN529" s="24"/>
      <c r="DO529" s="24"/>
      <c r="DP529" s="24"/>
      <c r="DQ529" s="24"/>
      <c r="DR529" s="24"/>
      <c r="DS529" s="24"/>
      <c r="DT529" s="24"/>
      <c r="DU529" s="24"/>
      <c r="DV529" s="24"/>
      <c r="DW529" s="24"/>
      <c r="DX529" s="24"/>
      <c r="DY529" s="24"/>
      <c r="DZ529" s="24"/>
      <c r="EA529" s="24"/>
      <c r="EB529" s="24"/>
      <c r="EC529" s="24"/>
    </row>
    <row r="530" spans="2:133" ht="10.050000000000001" customHeight="1" x14ac:dyDescent="0.25">
      <c r="B530" s="7"/>
      <c r="C530" s="24"/>
      <c r="D530" s="24"/>
      <c r="G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  <c r="CA530" s="24"/>
      <c r="CB530" s="24"/>
      <c r="CC530" s="24"/>
      <c r="CD530" s="24"/>
      <c r="CE530" s="24"/>
      <c r="CF530" s="24"/>
      <c r="CG530" s="24"/>
      <c r="CH530" s="24"/>
      <c r="CI530" s="24"/>
      <c r="CJ530" s="24"/>
      <c r="CK530" s="24"/>
      <c r="CL530" s="24"/>
      <c r="CM530" s="24"/>
      <c r="CN530" s="24"/>
      <c r="CO530" s="24"/>
      <c r="CP530" s="24"/>
      <c r="CQ530" s="24"/>
      <c r="CR530" s="24"/>
      <c r="CS530" s="24"/>
      <c r="CT530" s="24"/>
      <c r="CU530" s="24"/>
      <c r="CV530" s="24"/>
      <c r="CW530" s="24"/>
      <c r="CX530" s="24"/>
      <c r="CY530" s="24"/>
      <c r="CZ530" s="24"/>
      <c r="DA530" s="24"/>
      <c r="DB530" s="24"/>
      <c r="DC530" s="24"/>
      <c r="DD530" s="24"/>
      <c r="DE530" s="24"/>
      <c r="DF530" s="24"/>
      <c r="DG530" s="24"/>
      <c r="DH530" s="24"/>
      <c r="DI530" s="24"/>
      <c r="DJ530" s="24"/>
      <c r="DK530" s="24"/>
      <c r="DL530" s="24"/>
      <c r="DM530" s="24"/>
      <c r="DN530" s="24"/>
      <c r="DO530" s="24"/>
      <c r="DP530" s="24"/>
      <c r="DQ530" s="24"/>
      <c r="DR530" s="24"/>
      <c r="DS530" s="24"/>
      <c r="DT530" s="24"/>
      <c r="DU530" s="24"/>
      <c r="DV530" s="24"/>
      <c r="DW530" s="24"/>
      <c r="DX530" s="24"/>
      <c r="DY530" s="24"/>
      <c r="DZ530" s="24"/>
      <c r="EA530" s="24"/>
      <c r="EB530" s="24"/>
      <c r="EC530" s="24"/>
    </row>
    <row r="531" spans="2:133" ht="10.050000000000001" customHeight="1" x14ac:dyDescent="0.25">
      <c r="B531" s="7"/>
      <c r="C531" s="24"/>
      <c r="D531" s="24"/>
      <c r="G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  <c r="AG531" s="24"/>
      <c r="AH531" s="24"/>
      <c r="AI531" s="24"/>
      <c r="AJ531" s="24"/>
      <c r="AK531" s="24"/>
      <c r="AL531" s="24"/>
      <c r="AM531" s="24"/>
      <c r="AN531" s="24"/>
      <c r="AO531" s="24"/>
      <c r="AP531" s="24"/>
      <c r="AQ531" s="24"/>
      <c r="AR531" s="24"/>
      <c r="AS531" s="24"/>
      <c r="AT531" s="24"/>
      <c r="AU531" s="24"/>
      <c r="AV531" s="24"/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  <c r="CA531" s="24"/>
      <c r="CB531" s="24"/>
      <c r="CC531" s="24"/>
      <c r="CD531" s="24"/>
      <c r="CE531" s="24"/>
      <c r="CF531" s="24"/>
      <c r="CG531" s="24"/>
      <c r="CH531" s="24"/>
      <c r="CI531" s="24"/>
      <c r="CJ531" s="24"/>
      <c r="CK531" s="24"/>
      <c r="CL531" s="24"/>
      <c r="CM531" s="24"/>
      <c r="CN531" s="24"/>
      <c r="CO531" s="24"/>
      <c r="CP531" s="24"/>
      <c r="CQ531" s="24"/>
      <c r="CR531" s="24"/>
      <c r="CS531" s="24"/>
      <c r="CT531" s="24"/>
      <c r="CU531" s="24"/>
      <c r="CV531" s="24"/>
      <c r="CW531" s="24"/>
      <c r="CX531" s="24"/>
      <c r="CY531" s="24"/>
      <c r="CZ531" s="24"/>
      <c r="DA531" s="24"/>
      <c r="DB531" s="24"/>
      <c r="DC531" s="24"/>
      <c r="DD531" s="24"/>
      <c r="DE531" s="24"/>
      <c r="DF531" s="24"/>
      <c r="DG531" s="24"/>
      <c r="DH531" s="24"/>
      <c r="DI531" s="24"/>
      <c r="DJ531" s="24"/>
      <c r="DK531" s="24"/>
      <c r="DL531" s="24"/>
      <c r="DM531" s="24"/>
      <c r="DN531" s="24"/>
      <c r="DO531" s="24"/>
      <c r="DP531" s="24"/>
      <c r="DQ531" s="24"/>
      <c r="DR531" s="24"/>
      <c r="DS531" s="24"/>
      <c r="DT531" s="24"/>
      <c r="DU531" s="24"/>
      <c r="DV531" s="24"/>
      <c r="DW531" s="24"/>
      <c r="DX531" s="24"/>
      <c r="DY531" s="24"/>
      <c r="DZ531" s="24"/>
      <c r="EA531" s="24"/>
      <c r="EB531" s="24"/>
      <c r="EC531" s="24"/>
    </row>
    <row r="532" spans="2:133" ht="10.050000000000001" customHeight="1" x14ac:dyDescent="0.25">
      <c r="B532" s="7"/>
      <c r="C532" s="24"/>
      <c r="D532" s="24"/>
      <c r="G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/>
      <c r="AH532" s="24"/>
      <c r="AI532" s="24"/>
      <c r="AJ532" s="24"/>
      <c r="AK532" s="24"/>
      <c r="AL532" s="24"/>
      <c r="AM532" s="24"/>
      <c r="AN532" s="24"/>
      <c r="AO532" s="24"/>
      <c r="AP532" s="24"/>
      <c r="AQ532" s="24"/>
      <c r="AR532" s="24"/>
      <c r="AS532" s="24"/>
      <c r="AT532" s="24"/>
      <c r="AU532" s="24"/>
      <c r="AV532" s="24"/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  <c r="CA532" s="24"/>
      <c r="CB532" s="24"/>
      <c r="CC532" s="24"/>
      <c r="CD532" s="24"/>
      <c r="CE532" s="24"/>
      <c r="CF532" s="24"/>
      <c r="CG532" s="24"/>
      <c r="CH532" s="24"/>
      <c r="CI532" s="24"/>
      <c r="CJ532" s="24"/>
      <c r="CK532" s="24"/>
      <c r="CL532" s="24"/>
      <c r="CM532" s="24"/>
      <c r="CN532" s="24"/>
      <c r="CO532" s="24"/>
      <c r="CP532" s="24"/>
      <c r="CQ532" s="24"/>
      <c r="CR532" s="24"/>
      <c r="CS532" s="24"/>
      <c r="CT532" s="24"/>
      <c r="CU532" s="24"/>
      <c r="CV532" s="24"/>
      <c r="CW532" s="24"/>
      <c r="CX532" s="24"/>
      <c r="CY532" s="24"/>
      <c r="CZ532" s="24"/>
      <c r="DA532" s="24"/>
      <c r="DB532" s="24"/>
      <c r="DC532" s="24"/>
      <c r="DD532" s="24"/>
      <c r="DE532" s="24"/>
      <c r="DF532" s="24"/>
      <c r="DG532" s="24"/>
      <c r="DH532" s="24"/>
      <c r="DI532" s="24"/>
      <c r="DJ532" s="24"/>
      <c r="DK532" s="24"/>
      <c r="DL532" s="24"/>
      <c r="DM532" s="24"/>
      <c r="DN532" s="24"/>
      <c r="DO532" s="24"/>
      <c r="DP532" s="24"/>
      <c r="DQ532" s="24"/>
      <c r="DR532" s="24"/>
      <c r="DS532" s="24"/>
      <c r="DT532" s="24"/>
      <c r="DU532" s="24"/>
      <c r="DV532" s="24"/>
      <c r="DW532" s="24"/>
      <c r="DX532" s="24"/>
      <c r="DY532" s="24"/>
      <c r="DZ532" s="24"/>
      <c r="EA532" s="24"/>
      <c r="EB532" s="24"/>
      <c r="EC532" s="24"/>
    </row>
    <row r="533" spans="2:133" ht="10.050000000000001" customHeight="1" x14ac:dyDescent="0.25">
      <c r="B533" s="7"/>
      <c r="C533" s="24"/>
      <c r="D533" s="24"/>
      <c r="G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CB533" s="24"/>
      <c r="CC533" s="24"/>
      <c r="CD533" s="24"/>
      <c r="CE533" s="24"/>
      <c r="CF533" s="24"/>
      <c r="CG533" s="24"/>
      <c r="CH533" s="24"/>
      <c r="CI533" s="24"/>
      <c r="CJ533" s="24"/>
      <c r="CK533" s="24"/>
      <c r="CL533" s="24"/>
      <c r="CM533" s="24"/>
      <c r="CN533" s="24"/>
      <c r="CO533" s="24"/>
      <c r="CP533" s="24"/>
      <c r="CQ533" s="24"/>
      <c r="CR533" s="24"/>
      <c r="CS533" s="24"/>
      <c r="CT533" s="24"/>
      <c r="CU533" s="24"/>
      <c r="CV533" s="24"/>
      <c r="CW533" s="24"/>
      <c r="CX533" s="24"/>
      <c r="CY533" s="24"/>
      <c r="CZ533" s="24"/>
      <c r="DA533" s="24"/>
      <c r="DB533" s="24"/>
      <c r="DC533" s="24"/>
      <c r="DD533" s="24"/>
      <c r="DE533" s="24"/>
      <c r="DF533" s="24"/>
      <c r="DG533" s="24"/>
      <c r="DH533" s="24"/>
      <c r="DI533" s="24"/>
      <c r="DJ533" s="24"/>
      <c r="DK533" s="24"/>
      <c r="DL533" s="24"/>
      <c r="DM533" s="24"/>
      <c r="DN533" s="24"/>
      <c r="DO533" s="24"/>
      <c r="DP533" s="24"/>
      <c r="DQ533" s="24"/>
      <c r="DR533" s="24"/>
      <c r="DS533" s="24"/>
      <c r="DT533" s="24"/>
      <c r="DU533" s="24"/>
      <c r="DV533" s="24"/>
      <c r="DW533" s="24"/>
      <c r="DX533" s="24"/>
      <c r="DY533" s="24"/>
      <c r="DZ533" s="24"/>
      <c r="EA533" s="24"/>
      <c r="EB533" s="24"/>
      <c r="EC533" s="24"/>
    </row>
    <row r="534" spans="2:133" ht="10.050000000000001" customHeight="1" x14ac:dyDescent="0.25">
      <c r="B534" s="7"/>
      <c r="C534" s="24"/>
      <c r="D534" s="24"/>
      <c r="G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  <c r="CA534" s="24"/>
      <c r="CB534" s="24"/>
      <c r="CC534" s="24"/>
      <c r="CD534" s="24"/>
      <c r="CE534" s="24"/>
      <c r="CF534" s="24"/>
      <c r="CG534" s="24"/>
      <c r="CH534" s="24"/>
      <c r="CI534" s="24"/>
      <c r="CJ534" s="24"/>
      <c r="CK534" s="24"/>
      <c r="CL534" s="24"/>
      <c r="CM534" s="24"/>
      <c r="CN534" s="24"/>
      <c r="CO534" s="24"/>
      <c r="CP534" s="24"/>
      <c r="CQ534" s="24"/>
      <c r="CR534" s="24"/>
      <c r="CS534" s="24"/>
      <c r="CT534" s="24"/>
      <c r="CU534" s="24"/>
      <c r="CV534" s="24"/>
      <c r="CW534" s="24"/>
      <c r="CX534" s="24"/>
      <c r="CY534" s="24"/>
      <c r="CZ534" s="24"/>
      <c r="DA534" s="24"/>
      <c r="DB534" s="24"/>
      <c r="DC534" s="24"/>
      <c r="DD534" s="24"/>
      <c r="DE534" s="24"/>
      <c r="DF534" s="24"/>
      <c r="DG534" s="24"/>
      <c r="DH534" s="24"/>
      <c r="DI534" s="24"/>
      <c r="DJ534" s="24"/>
      <c r="DK534" s="24"/>
      <c r="DL534" s="24"/>
      <c r="DM534" s="24"/>
      <c r="DN534" s="24"/>
      <c r="DO534" s="24"/>
      <c r="DP534" s="24"/>
      <c r="DQ534" s="24"/>
      <c r="DR534" s="24"/>
      <c r="DS534" s="24"/>
      <c r="DT534" s="24"/>
      <c r="DU534" s="24"/>
      <c r="DV534" s="24"/>
      <c r="DW534" s="24"/>
      <c r="DX534" s="24"/>
      <c r="DY534" s="24"/>
      <c r="DZ534" s="24"/>
      <c r="EA534" s="24"/>
      <c r="EB534" s="24"/>
      <c r="EC534" s="24"/>
    </row>
    <row r="535" spans="2:133" ht="10.050000000000001" customHeight="1" x14ac:dyDescent="0.25">
      <c r="B535" s="7"/>
      <c r="C535" s="24"/>
      <c r="D535" s="24"/>
      <c r="G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4"/>
      <c r="AI535" s="24"/>
      <c r="AJ535" s="24"/>
      <c r="AK535" s="24"/>
      <c r="AL535" s="24"/>
      <c r="AM535" s="24"/>
      <c r="AN535" s="24"/>
      <c r="AO535" s="24"/>
      <c r="AP535" s="24"/>
      <c r="AQ535" s="24"/>
      <c r="AR535" s="24"/>
      <c r="AS535" s="24"/>
      <c r="AT535" s="24"/>
      <c r="AU535" s="24"/>
      <c r="AV535" s="24"/>
      <c r="AW535" s="24"/>
      <c r="AX535" s="24"/>
      <c r="AY535" s="24"/>
      <c r="AZ535" s="24"/>
      <c r="BA535" s="24"/>
      <c r="BB535" s="24"/>
      <c r="BC535" s="24"/>
      <c r="BD535" s="24"/>
      <c r="BE535" s="24"/>
      <c r="BF535" s="24"/>
      <c r="BG535" s="24"/>
      <c r="BH535" s="24"/>
      <c r="BI535" s="24"/>
      <c r="BJ535" s="24"/>
      <c r="BK535" s="24"/>
      <c r="BL535" s="24"/>
      <c r="BM535" s="24"/>
      <c r="BN535" s="24"/>
      <c r="BO535" s="24"/>
      <c r="BP535" s="24"/>
      <c r="BQ535" s="24"/>
      <c r="BR535" s="24"/>
      <c r="BS535" s="24"/>
      <c r="BT535" s="24"/>
      <c r="BU535" s="24"/>
      <c r="BV535" s="24"/>
      <c r="BW535" s="24"/>
      <c r="BX535" s="24"/>
      <c r="BY535" s="24"/>
      <c r="BZ535" s="24"/>
      <c r="CA535" s="24"/>
      <c r="CB535" s="24"/>
      <c r="CC535" s="24"/>
      <c r="CD535" s="24"/>
      <c r="CE535" s="24"/>
      <c r="CF535" s="24"/>
      <c r="CG535" s="24"/>
      <c r="CH535" s="24"/>
      <c r="CI535" s="24"/>
      <c r="CJ535" s="24"/>
      <c r="CK535" s="24"/>
      <c r="CL535" s="24"/>
      <c r="CM535" s="24"/>
      <c r="CN535" s="24"/>
      <c r="CO535" s="24"/>
      <c r="CP535" s="24"/>
      <c r="CQ535" s="24"/>
      <c r="CR535" s="24"/>
      <c r="CS535" s="24"/>
      <c r="CT535" s="24"/>
      <c r="CU535" s="24"/>
      <c r="CV535" s="24"/>
      <c r="CW535" s="24"/>
      <c r="CX535" s="24"/>
      <c r="CY535" s="24"/>
      <c r="CZ535" s="24"/>
      <c r="DA535" s="24"/>
      <c r="DB535" s="24"/>
      <c r="DC535" s="24"/>
      <c r="DD535" s="24"/>
      <c r="DE535" s="24"/>
      <c r="DF535" s="24"/>
      <c r="DG535" s="24"/>
      <c r="DH535" s="24"/>
      <c r="DI535" s="24"/>
      <c r="DJ535" s="24"/>
      <c r="DK535" s="24"/>
      <c r="DL535" s="24"/>
      <c r="DM535" s="24"/>
      <c r="DN535" s="24"/>
      <c r="DO535" s="24"/>
      <c r="DP535" s="24"/>
      <c r="DQ535" s="24"/>
      <c r="DR535" s="24"/>
      <c r="DS535" s="24"/>
      <c r="DT535" s="24"/>
      <c r="DU535" s="24"/>
      <c r="DV535" s="24"/>
      <c r="DW535" s="24"/>
      <c r="DX535" s="24"/>
      <c r="DY535" s="24"/>
      <c r="DZ535" s="24"/>
      <c r="EA535" s="24"/>
      <c r="EB535" s="24"/>
      <c r="EC535" s="24"/>
    </row>
    <row r="536" spans="2:133" ht="10.050000000000001" customHeight="1" x14ac:dyDescent="0.25">
      <c r="B536" s="7"/>
      <c r="C536" s="24"/>
      <c r="D536" s="24"/>
      <c r="G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  <c r="AG536" s="24"/>
      <c r="AH536" s="24"/>
      <c r="AI536" s="24"/>
      <c r="AJ536" s="24"/>
      <c r="AK536" s="24"/>
      <c r="AL536" s="24"/>
      <c r="AM536" s="24"/>
      <c r="AN536" s="24"/>
      <c r="AO536" s="24"/>
      <c r="AP536" s="24"/>
      <c r="AQ536" s="24"/>
      <c r="AR536" s="24"/>
      <c r="AS536" s="24"/>
      <c r="AT536" s="24"/>
      <c r="AU536" s="24"/>
      <c r="AV536" s="24"/>
      <c r="AW536" s="24"/>
      <c r="AX536" s="24"/>
      <c r="AY536" s="24"/>
      <c r="AZ536" s="24"/>
      <c r="BA536" s="24"/>
      <c r="BB536" s="24"/>
      <c r="BC536" s="24"/>
      <c r="BD536" s="24"/>
      <c r="BE536" s="24"/>
      <c r="BF536" s="24"/>
      <c r="BG536" s="24"/>
      <c r="BH536" s="24"/>
      <c r="BI536" s="24"/>
      <c r="BJ536" s="24"/>
      <c r="BK536" s="24"/>
      <c r="BL536" s="24"/>
      <c r="BM536" s="24"/>
      <c r="BN536" s="24"/>
      <c r="BO536" s="24"/>
      <c r="BP536" s="24"/>
      <c r="BQ536" s="24"/>
      <c r="BR536" s="24"/>
      <c r="BS536" s="24"/>
      <c r="BT536" s="24"/>
      <c r="BU536" s="24"/>
      <c r="BV536" s="24"/>
      <c r="BW536" s="24"/>
      <c r="BX536" s="24"/>
      <c r="BY536" s="24"/>
      <c r="BZ536" s="24"/>
      <c r="CA536" s="24"/>
      <c r="CB536" s="24"/>
      <c r="CC536" s="24"/>
      <c r="CD536" s="24"/>
      <c r="CE536" s="24"/>
      <c r="CF536" s="24"/>
      <c r="CG536" s="24"/>
      <c r="CH536" s="24"/>
      <c r="CI536" s="24"/>
      <c r="CJ536" s="24"/>
      <c r="CK536" s="24"/>
      <c r="CL536" s="24"/>
      <c r="CM536" s="24"/>
      <c r="CN536" s="24"/>
      <c r="CO536" s="24"/>
      <c r="CP536" s="24"/>
      <c r="CQ536" s="24"/>
      <c r="CR536" s="24"/>
      <c r="CS536" s="24"/>
      <c r="CT536" s="24"/>
      <c r="CU536" s="24"/>
      <c r="CV536" s="24"/>
      <c r="CW536" s="24"/>
      <c r="CX536" s="24"/>
      <c r="CY536" s="24"/>
      <c r="CZ536" s="24"/>
      <c r="DA536" s="24"/>
      <c r="DB536" s="24"/>
      <c r="DC536" s="24"/>
      <c r="DD536" s="24"/>
      <c r="DE536" s="24"/>
      <c r="DF536" s="24"/>
      <c r="DG536" s="24"/>
      <c r="DH536" s="24"/>
      <c r="DI536" s="24"/>
      <c r="DJ536" s="24"/>
      <c r="DK536" s="24"/>
      <c r="DL536" s="24"/>
      <c r="DM536" s="24"/>
      <c r="DN536" s="24"/>
      <c r="DO536" s="24"/>
      <c r="DP536" s="24"/>
      <c r="DQ536" s="24"/>
      <c r="DR536" s="24"/>
      <c r="DS536" s="24"/>
      <c r="DT536" s="24"/>
      <c r="DU536" s="24"/>
      <c r="DV536" s="24"/>
      <c r="DW536" s="24"/>
      <c r="DX536" s="24"/>
      <c r="DY536" s="24"/>
      <c r="DZ536" s="24"/>
      <c r="EA536" s="24"/>
      <c r="EB536" s="24"/>
      <c r="EC536" s="24"/>
    </row>
    <row r="537" spans="2:133" ht="10.050000000000001" customHeight="1" x14ac:dyDescent="0.25">
      <c r="B537" s="7"/>
      <c r="C537" s="24"/>
      <c r="D537" s="24"/>
      <c r="G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/>
      <c r="AH537" s="24"/>
      <c r="AI537" s="24"/>
      <c r="AJ537" s="24"/>
      <c r="AK537" s="24"/>
      <c r="AL537" s="24"/>
      <c r="AM537" s="24"/>
      <c r="AN537" s="24"/>
      <c r="AO537" s="24"/>
      <c r="AP537" s="24"/>
      <c r="AQ537" s="24"/>
      <c r="AR537" s="24"/>
      <c r="AS537" s="24"/>
      <c r="AT537" s="24"/>
      <c r="AU537" s="24"/>
      <c r="AV537" s="24"/>
      <c r="AW537" s="24"/>
      <c r="AX537" s="24"/>
      <c r="AY537" s="24"/>
      <c r="AZ537" s="24"/>
      <c r="BA537" s="24"/>
      <c r="BB537" s="24"/>
      <c r="BC537" s="24"/>
      <c r="BD537" s="24"/>
      <c r="BE537" s="24"/>
      <c r="BF537" s="24"/>
      <c r="BG537" s="24"/>
      <c r="BH537" s="24"/>
      <c r="BI537" s="24"/>
      <c r="BJ537" s="24"/>
      <c r="BK537" s="24"/>
      <c r="BL537" s="24"/>
      <c r="BM537" s="24"/>
      <c r="BN537" s="24"/>
      <c r="BO537" s="24"/>
      <c r="BP537" s="24"/>
      <c r="BQ537" s="24"/>
      <c r="BR537" s="24"/>
      <c r="BS537" s="24"/>
      <c r="BT537" s="24"/>
      <c r="BU537" s="24"/>
      <c r="BV537" s="24"/>
      <c r="BW537" s="24"/>
      <c r="BX537" s="24"/>
      <c r="BY537" s="24"/>
      <c r="BZ537" s="24"/>
      <c r="CA537" s="24"/>
      <c r="CB537" s="24"/>
      <c r="CC537" s="24"/>
      <c r="CD537" s="24"/>
      <c r="CE537" s="24"/>
      <c r="CF537" s="24"/>
      <c r="CG537" s="24"/>
      <c r="CH537" s="24"/>
      <c r="CI537" s="24"/>
      <c r="CJ537" s="24"/>
      <c r="CK537" s="24"/>
      <c r="CL537" s="24"/>
      <c r="CM537" s="24"/>
      <c r="CN537" s="24"/>
      <c r="CO537" s="24"/>
      <c r="CP537" s="24"/>
      <c r="CQ537" s="24"/>
      <c r="CR537" s="24"/>
      <c r="CS537" s="24"/>
      <c r="CT537" s="24"/>
      <c r="CU537" s="24"/>
      <c r="CV537" s="24"/>
      <c r="CW537" s="24"/>
      <c r="CX537" s="24"/>
      <c r="CY537" s="24"/>
      <c r="CZ537" s="24"/>
      <c r="DA537" s="24"/>
      <c r="DB537" s="24"/>
      <c r="DC537" s="24"/>
      <c r="DD537" s="24"/>
      <c r="DE537" s="24"/>
      <c r="DF537" s="24"/>
      <c r="DG537" s="24"/>
      <c r="DH537" s="24"/>
      <c r="DI537" s="24"/>
      <c r="DJ537" s="24"/>
      <c r="DK537" s="24"/>
      <c r="DL537" s="24"/>
      <c r="DM537" s="24"/>
      <c r="DN537" s="24"/>
      <c r="DO537" s="24"/>
      <c r="DP537" s="24"/>
      <c r="DQ537" s="24"/>
      <c r="DR537" s="24"/>
      <c r="DS537" s="24"/>
      <c r="DT537" s="24"/>
      <c r="DU537" s="24"/>
      <c r="DV537" s="24"/>
      <c r="DW537" s="24"/>
      <c r="DX537" s="24"/>
      <c r="DY537" s="24"/>
      <c r="DZ537" s="24"/>
      <c r="EA537" s="24"/>
      <c r="EB537" s="24"/>
      <c r="EC537" s="24"/>
    </row>
    <row r="538" spans="2:133" ht="10.050000000000001" customHeight="1" x14ac:dyDescent="0.25">
      <c r="B538" s="7"/>
      <c r="C538" s="24"/>
      <c r="D538" s="24"/>
      <c r="G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  <c r="CA538" s="24"/>
      <c r="CB538" s="24"/>
      <c r="CC538" s="24"/>
      <c r="CD538" s="24"/>
      <c r="CE538" s="24"/>
      <c r="CF538" s="24"/>
      <c r="CG538" s="24"/>
      <c r="CH538" s="24"/>
      <c r="CI538" s="24"/>
      <c r="CJ538" s="24"/>
      <c r="CK538" s="24"/>
      <c r="CL538" s="24"/>
      <c r="CM538" s="24"/>
      <c r="CN538" s="24"/>
      <c r="CO538" s="24"/>
      <c r="CP538" s="24"/>
      <c r="CQ538" s="24"/>
      <c r="CR538" s="24"/>
      <c r="CS538" s="24"/>
      <c r="CT538" s="24"/>
      <c r="CU538" s="24"/>
      <c r="CV538" s="24"/>
      <c r="CW538" s="24"/>
      <c r="CX538" s="24"/>
      <c r="CY538" s="24"/>
      <c r="CZ538" s="24"/>
      <c r="DA538" s="24"/>
      <c r="DB538" s="24"/>
      <c r="DC538" s="24"/>
      <c r="DD538" s="24"/>
      <c r="DE538" s="24"/>
      <c r="DF538" s="24"/>
      <c r="DG538" s="24"/>
      <c r="DH538" s="24"/>
      <c r="DI538" s="24"/>
      <c r="DJ538" s="24"/>
      <c r="DK538" s="24"/>
      <c r="DL538" s="24"/>
      <c r="DM538" s="24"/>
      <c r="DN538" s="24"/>
      <c r="DO538" s="24"/>
      <c r="DP538" s="24"/>
      <c r="DQ538" s="24"/>
      <c r="DR538" s="24"/>
      <c r="DS538" s="24"/>
      <c r="DT538" s="24"/>
      <c r="DU538" s="24"/>
      <c r="DV538" s="24"/>
      <c r="DW538" s="24"/>
      <c r="DX538" s="24"/>
      <c r="DY538" s="24"/>
      <c r="DZ538" s="24"/>
      <c r="EA538" s="24"/>
      <c r="EB538" s="24"/>
      <c r="EC538" s="24"/>
    </row>
    <row r="539" spans="2:133" ht="10.050000000000001" customHeight="1" x14ac:dyDescent="0.25">
      <c r="B539" s="7"/>
      <c r="C539" s="24"/>
      <c r="D539" s="24"/>
      <c r="G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/>
      <c r="AH539" s="24"/>
      <c r="AI539" s="24"/>
      <c r="AJ539" s="24"/>
      <c r="AK539" s="24"/>
      <c r="AL539" s="24"/>
      <c r="AM539" s="24"/>
      <c r="AN539" s="24"/>
      <c r="AO539" s="24"/>
      <c r="AP539" s="24"/>
      <c r="AQ539" s="24"/>
      <c r="AR539" s="24"/>
      <c r="AS539" s="24"/>
      <c r="AT539" s="24"/>
      <c r="AU539" s="24"/>
      <c r="AV539" s="24"/>
      <c r="AW539" s="24"/>
      <c r="AX539" s="24"/>
      <c r="AY539" s="24"/>
      <c r="AZ539" s="24"/>
      <c r="BA539" s="24"/>
      <c r="BB539" s="24"/>
      <c r="BC539" s="24"/>
      <c r="BD539" s="24"/>
      <c r="BE539" s="24"/>
      <c r="BF539" s="24"/>
      <c r="BG539" s="24"/>
      <c r="BH539" s="24"/>
      <c r="BI539" s="24"/>
      <c r="BJ539" s="24"/>
      <c r="BK539" s="24"/>
      <c r="BL539" s="24"/>
      <c r="BM539" s="24"/>
      <c r="BN539" s="24"/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  <c r="BY539" s="24"/>
      <c r="BZ539" s="24"/>
      <c r="CA539" s="24"/>
      <c r="CB539" s="24"/>
      <c r="CC539" s="24"/>
      <c r="CD539" s="24"/>
      <c r="CE539" s="24"/>
      <c r="CF539" s="24"/>
      <c r="CG539" s="24"/>
      <c r="CH539" s="24"/>
      <c r="CI539" s="24"/>
      <c r="CJ539" s="24"/>
      <c r="CK539" s="24"/>
      <c r="CL539" s="24"/>
      <c r="CM539" s="24"/>
      <c r="CN539" s="24"/>
      <c r="CO539" s="24"/>
      <c r="CP539" s="24"/>
      <c r="CQ539" s="24"/>
      <c r="CR539" s="24"/>
      <c r="CS539" s="24"/>
      <c r="CT539" s="24"/>
      <c r="CU539" s="24"/>
      <c r="CV539" s="24"/>
      <c r="CW539" s="24"/>
      <c r="CX539" s="24"/>
      <c r="CY539" s="24"/>
      <c r="CZ539" s="24"/>
      <c r="DA539" s="24"/>
      <c r="DB539" s="24"/>
      <c r="DC539" s="24"/>
      <c r="DD539" s="24"/>
      <c r="DE539" s="24"/>
      <c r="DF539" s="24"/>
      <c r="DG539" s="24"/>
      <c r="DH539" s="24"/>
      <c r="DI539" s="24"/>
      <c r="DJ539" s="24"/>
      <c r="DK539" s="24"/>
      <c r="DL539" s="24"/>
      <c r="DM539" s="24"/>
      <c r="DN539" s="24"/>
      <c r="DO539" s="24"/>
      <c r="DP539" s="24"/>
      <c r="DQ539" s="24"/>
      <c r="DR539" s="24"/>
      <c r="DS539" s="24"/>
      <c r="DT539" s="24"/>
      <c r="DU539" s="24"/>
      <c r="DV539" s="24"/>
      <c r="DW539" s="24"/>
      <c r="DX539" s="24"/>
      <c r="DY539" s="24"/>
      <c r="DZ539" s="24"/>
      <c r="EA539" s="24"/>
      <c r="EB539" s="24"/>
      <c r="EC539" s="24"/>
    </row>
    <row r="540" spans="2:133" ht="10.050000000000001" customHeight="1" x14ac:dyDescent="0.25">
      <c r="B540" s="7"/>
      <c r="C540" s="24"/>
      <c r="D540" s="24"/>
      <c r="G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  <c r="BE540" s="24"/>
      <c r="BF540" s="24"/>
      <c r="BG540" s="24"/>
      <c r="BH540" s="24"/>
      <c r="BI540" s="24"/>
      <c r="BJ540" s="24"/>
      <c r="BK540" s="24"/>
      <c r="BL540" s="24"/>
      <c r="BM540" s="24"/>
      <c r="BN540" s="24"/>
      <c r="BO540" s="24"/>
      <c r="BP540" s="24"/>
      <c r="BQ540" s="24"/>
      <c r="BR540" s="24"/>
      <c r="BS540" s="24"/>
      <c r="BT540" s="24"/>
      <c r="BU540" s="24"/>
      <c r="BV540" s="24"/>
      <c r="BW540" s="24"/>
      <c r="BX540" s="24"/>
      <c r="BY540" s="24"/>
      <c r="BZ540" s="24"/>
      <c r="CA540" s="24"/>
      <c r="CB540" s="24"/>
      <c r="CC540" s="24"/>
      <c r="CD540" s="24"/>
      <c r="CE540" s="24"/>
      <c r="CF540" s="24"/>
      <c r="CG540" s="24"/>
      <c r="CH540" s="24"/>
      <c r="CI540" s="24"/>
      <c r="CJ540" s="24"/>
      <c r="CK540" s="24"/>
      <c r="CL540" s="24"/>
      <c r="CM540" s="24"/>
      <c r="CN540" s="24"/>
      <c r="CO540" s="24"/>
      <c r="CP540" s="24"/>
      <c r="CQ540" s="24"/>
      <c r="CR540" s="24"/>
      <c r="CS540" s="24"/>
      <c r="CT540" s="24"/>
      <c r="CU540" s="24"/>
      <c r="CV540" s="24"/>
      <c r="CW540" s="24"/>
      <c r="CX540" s="24"/>
      <c r="CY540" s="24"/>
      <c r="CZ540" s="24"/>
      <c r="DA540" s="24"/>
      <c r="DB540" s="24"/>
      <c r="DC540" s="24"/>
      <c r="DD540" s="24"/>
      <c r="DE540" s="24"/>
      <c r="DF540" s="24"/>
      <c r="DG540" s="24"/>
      <c r="DH540" s="24"/>
      <c r="DI540" s="24"/>
      <c r="DJ540" s="24"/>
      <c r="DK540" s="24"/>
      <c r="DL540" s="24"/>
      <c r="DM540" s="24"/>
      <c r="DN540" s="24"/>
      <c r="DO540" s="24"/>
      <c r="DP540" s="24"/>
      <c r="DQ540" s="24"/>
      <c r="DR540" s="24"/>
      <c r="DS540" s="24"/>
      <c r="DT540" s="24"/>
      <c r="DU540" s="24"/>
      <c r="DV540" s="24"/>
      <c r="DW540" s="24"/>
      <c r="DX540" s="24"/>
      <c r="DY540" s="24"/>
      <c r="DZ540" s="24"/>
      <c r="EA540" s="24"/>
      <c r="EB540" s="24"/>
      <c r="EC540" s="24"/>
    </row>
    <row r="541" spans="2:133" ht="10.050000000000001" customHeight="1" x14ac:dyDescent="0.25">
      <c r="B541" s="7"/>
      <c r="C541" s="24"/>
      <c r="D541" s="24"/>
      <c r="G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24"/>
      <c r="BC541" s="24"/>
      <c r="BD541" s="24"/>
      <c r="BE541" s="24"/>
      <c r="BF541" s="24"/>
      <c r="BG541" s="24"/>
      <c r="BH541" s="24"/>
      <c r="BI541" s="24"/>
      <c r="BJ541" s="24"/>
      <c r="BK541" s="24"/>
      <c r="BL541" s="24"/>
      <c r="BM541" s="24"/>
      <c r="BN541" s="24"/>
      <c r="BO541" s="24"/>
      <c r="BP541" s="24"/>
      <c r="BQ541" s="24"/>
      <c r="BR541" s="24"/>
      <c r="BS541" s="24"/>
      <c r="BT541" s="24"/>
      <c r="BU541" s="24"/>
      <c r="BV541" s="24"/>
      <c r="BW541" s="24"/>
      <c r="BX541" s="24"/>
      <c r="BY541" s="24"/>
      <c r="BZ541" s="24"/>
      <c r="CA541" s="24"/>
      <c r="CB541" s="24"/>
      <c r="CC541" s="24"/>
      <c r="CD541" s="24"/>
      <c r="CE541" s="24"/>
      <c r="CF541" s="24"/>
      <c r="CG541" s="24"/>
      <c r="CH541" s="24"/>
      <c r="CI541" s="24"/>
      <c r="CJ541" s="24"/>
      <c r="CK541" s="24"/>
      <c r="CL541" s="24"/>
      <c r="CM541" s="24"/>
      <c r="CN541" s="24"/>
      <c r="CO541" s="24"/>
      <c r="CP541" s="24"/>
      <c r="CQ541" s="24"/>
      <c r="CR541" s="24"/>
      <c r="CS541" s="24"/>
      <c r="CT541" s="24"/>
      <c r="CU541" s="24"/>
      <c r="CV541" s="24"/>
      <c r="CW541" s="24"/>
      <c r="CX541" s="24"/>
      <c r="CY541" s="24"/>
      <c r="CZ541" s="24"/>
      <c r="DA541" s="24"/>
      <c r="DB541" s="24"/>
      <c r="DC541" s="24"/>
      <c r="DD541" s="24"/>
      <c r="DE541" s="24"/>
      <c r="DF541" s="24"/>
      <c r="DG541" s="24"/>
      <c r="DH541" s="24"/>
      <c r="DI541" s="24"/>
      <c r="DJ541" s="24"/>
      <c r="DK541" s="24"/>
      <c r="DL541" s="24"/>
      <c r="DM541" s="24"/>
      <c r="DN541" s="24"/>
      <c r="DO541" s="24"/>
      <c r="DP541" s="24"/>
      <c r="DQ541" s="24"/>
      <c r="DR541" s="24"/>
      <c r="DS541" s="24"/>
      <c r="DT541" s="24"/>
      <c r="DU541" s="24"/>
      <c r="DV541" s="24"/>
      <c r="DW541" s="24"/>
      <c r="DX541" s="24"/>
      <c r="DY541" s="24"/>
      <c r="DZ541" s="24"/>
      <c r="EA541" s="24"/>
      <c r="EB541" s="24"/>
      <c r="EC541" s="24"/>
    </row>
    <row r="542" spans="2:133" ht="10.050000000000001" customHeight="1" x14ac:dyDescent="0.25">
      <c r="B542" s="7"/>
      <c r="C542" s="24"/>
      <c r="D542" s="24"/>
      <c r="G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  <c r="CA542" s="24"/>
      <c r="CB542" s="24"/>
      <c r="CC542" s="24"/>
      <c r="CD542" s="24"/>
      <c r="CE542" s="24"/>
      <c r="CF542" s="24"/>
      <c r="CG542" s="24"/>
      <c r="CH542" s="24"/>
      <c r="CI542" s="24"/>
      <c r="CJ542" s="24"/>
      <c r="CK542" s="24"/>
      <c r="CL542" s="24"/>
      <c r="CM542" s="24"/>
      <c r="CN542" s="24"/>
      <c r="CO542" s="24"/>
      <c r="CP542" s="24"/>
      <c r="CQ542" s="24"/>
      <c r="CR542" s="24"/>
      <c r="CS542" s="24"/>
      <c r="CT542" s="24"/>
      <c r="CU542" s="24"/>
      <c r="CV542" s="24"/>
      <c r="CW542" s="24"/>
      <c r="CX542" s="24"/>
      <c r="CY542" s="24"/>
      <c r="CZ542" s="24"/>
      <c r="DA542" s="24"/>
      <c r="DB542" s="24"/>
      <c r="DC542" s="24"/>
      <c r="DD542" s="24"/>
      <c r="DE542" s="24"/>
      <c r="DF542" s="24"/>
      <c r="DG542" s="24"/>
      <c r="DH542" s="24"/>
      <c r="DI542" s="24"/>
      <c r="DJ542" s="24"/>
      <c r="DK542" s="24"/>
      <c r="DL542" s="24"/>
      <c r="DM542" s="24"/>
      <c r="DN542" s="24"/>
      <c r="DO542" s="24"/>
      <c r="DP542" s="24"/>
      <c r="DQ542" s="24"/>
      <c r="DR542" s="24"/>
      <c r="DS542" s="24"/>
      <c r="DT542" s="24"/>
      <c r="DU542" s="24"/>
      <c r="DV542" s="24"/>
      <c r="DW542" s="24"/>
      <c r="DX542" s="24"/>
      <c r="DY542" s="24"/>
      <c r="DZ542" s="24"/>
      <c r="EA542" s="24"/>
      <c r="EB542" s="24"/>
      <c r="EC542" s="24"/>
    </row>
    <row r="543" spans="2:133" ht="10.050000000000001" customHeight="1" x14ac:dyDescent="0.25">
      <c r="B543" s="7"/>
      <c r="C543" s="24"/>
      <c r="D543" s="24"/>
      <c r="G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/>
      <c r="AH543" s="24"/>
      <c r="AI543" s="24"/>
      <c r="AJ543" s="24"/>
      <c r="AK543" s="24"/>
      <c r="AL543" s="24"/>
      <c r="AM543" s="24"/>
      <c r="AN543" s="24"/>
      <c r="AO543" s="24"/>
      <c r="AP543" s="24"/>
      <c r="AQ543" s="24"/>
      <c r="AR543" s="24"/>
      <c r="AS543" s="24"/>
      <c r="AT543" s="24"/>
      <c r="AU543" s="24"/>
      <c r="AV543" s="24"/>
      <c r="AW543" s="24"/>
      <c r="AX543" s="24"/>
      <c r="AY543" s="24"/>
      <c r="AZ543" s="24"/>
      <c r="BA543" s="24"/>
      <c r="BB543" s="24"/>
      <c r="BC543" s="24"/>
      <c r="BD543" s="24"/>
      <c r="BE543" s="24"/>
      <c r="BF543" s="24"/>
      <c r="BG543" s="24"/>
      <c r="BH543" s="24"/>
      <c r="BI543" s="24"/>
      <c r="BJ543" s="24"/>
      <c r="BK543" s="24"/>
      <c r="BL543" s="24"/>
      <c r="BM543" s="24"/>
      <c r="BN543" s="24"/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  <c r="BY543" s="24"/>
      <c r="BZ543" s="24"/>
      <c r="CA543" s="24"/>
      <c r="CB543" s="24"/>
      <c r="CC543" s="24"/>
      <c r="CD543" s="24"/>
      <c r="CE543" s="24"/>
      <c r="CF543" s="24"/>
      <c r="CG543" s="24"/>
      <c r="CH543" s="24"/>
      <c r="CI543" s="24"/>
      <c r="CJ543" s="24"/>
      <c r="CK543" s="24"/>
      <c r="CL543" s="24"/>
      <c r="CM543" s="24"/>
      <c r="CN543" s="24"/>
      <c r="CO543" s="24"/>
      <c r="CP543" s="24"/>
      <c r="CQ543" s="24"/>
      <c r="CR543" s="24"/>
      <c r="CS543" s="24"/>
      <c r="CT543" s="24"/>
      <c r="CU543" s="24"/>
      <c r="CV543" s="24"/>
      <c r="CW543" s="24"/>
      <c r="CX543" s="24"/>
      <c r="CY543" s="24"/>
      <c r="CZ543" s="24"/>
      <c r="DA543" s="24"/>
      <c r="DB543" s="24"/>
      <c r="DC543" s="24"/>
      <c r="DD543" s="24"/>
      <c r="DE543" s="24"/>
      <c r="DF543" s="24"/>
      <c r="DG543" s="24"/>
      <c r="DH543" s="24"/>
      <c r="DI543" s="24"/>
      <c r="DJ543" s="24"/>
      <c r="DK543" s="24"/>
      <c r="DL543" s="24"/>
      <c r="DM543" s="24"/>
      <c r="DN543" s="24"/>
      <c r="DO543" s="24"/>
      <c r="DP543" s="24"/>
      <c r="DQ543" s="24"/>
      <c r="DR543" s="24"/>
      <c r="DS543" s="24"/>
      <c r="DT543" s="24"/>
      <c r="DU543" s="24"/>
      <c r="DV543" s="24"/>
      <c r="DW543" s="24"/>
      <c r="DX543" s="24"/>
      <c r="DY543" s="24"/>
      <c r="DZ543" s="24"/>
      <c r="EA543" s="24"/>
      <c r="EB543" s="24"/>
      <c r="EC543" s="24"/>
    </row>
    <row r="544" spans="2:133" ht="10.050000000000001" customHeight="1" x14ac:dyDescent="0.25">
      <c r="B544" s="7"/>
      <c r="C544" s="24"/>
      <c r="D544" s="24"/>
      <c r="G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4"/>
      <c r="AI544" s="24"/>
      <c r="AJ544" s="24"/>
      <c r="AK544" s="24"/>
      <c r="AL544" s="24"/>
      <c r="AM544" s="24"/>
      <c r="AN544" s="24"/>
      <c r="AO544" s="24"/>
      <c r="AP544" s="24"/>
      <c r="AQ544" s="24"/>
      <c r="AR544" s="24"/>
      <c r="AS544" s="24"/>
      <c r="AT544" s="24"/>
      <c r="AU544" s="24"/>
      <c r="AV544" s="24"/>
      <c r="AW544" s="24"/>
      <c r="AX544" s="24"/>
      <c r="AY544" s="24"/>
      <c r="AZ544" s="24"/>
      <c r="BA544" s="24"/>
      <c r="BB544" s="24"/>
      <c r="BC544" s="24"/>
      <c r="BD544" s="24"/>
      <c r="BE544" s="24"/>
      <c r="BF544" s="24"/>
      <c r="BG544" s="24"/>
      <c r="BH544" s="24"/>
      <c r="BI544" s="24"/>
      <c r="BJ544" s="24"/>
      <c r="BK544" s="24"/>
      <c r="BL544" s="24"/>
      <c r="BM544" s="24"/>
      <c r="BN544" s="24"/>
      <c r="BO544" s="24"/>
      <c r="BP544" s="24"/>
      <c r="BQ544" s="24"/>
      <c r="BR544" s="24"/>
      <c r="BS544" s="24"/>
      <c r="BT544" s="24"/>
      <c r="BU544" s="24"/>
      <c r="BV544" s="24"/>
      <c r="BW544" s="24"/>
      <c r="BX544" s="24"/>
      <c r="BY544" s="24"/>
      <c r="BZ544" s="24"/>
      <c r="CA544" s="24"/>
      <c r="CB544" s="24"/>
      <c r="CC544" s="24"/>
      <c r="CD544" s="24"/>
      <c r="CE544" s="24"/>
      <c r="CF544" s="24"/>
      <c r="CG544" s="24"/>
      <c r="CH544" s="24"/>
      <c r="CI544" s="24"/>
      <c r="CJ544" s="24"/>
      <c r="CK544" s="24"/>
      <c r="CL544" s="24"/>
      <c r="CM544" s="24"/>
      <c r="CN544" s="24"/>
      <c r="CO544" s="24"/>
      <c r="CP544" s="24"/>
      <c r="CQ544" s="24"/>
      <c r="CR544" s="24"/>
      <c r="CS544" s="24"/>
      <c r="CT544" s="24"/>
      <c r="CU544" s="24"/>
      <c r="CV544" s="24"/>
      <c r="CW544" s="24"/>
      <c r="CX544" s="24"/>
      <c r="CY544" s="24"/>
      <c r="CZ544" s="24"/>
      <c r="DA544" s="24"/>
      <c r="DB544" s="24"/>
      <c r="DC544" s="24"/>
      <c r="DD544" s="24"/>
      <c r="DE544" s="24"/>
      <c r="DF544" s="24"/>
      <c r="DG544" s="24"/>
      <c r="DH544" s="24"/>
      <c r="DI544" s="24"/>
      <c r="DJ544" s="24"/>
      <c r="DK544" s="24"/>
      <c r="DL544" s="24"/>
      <c r="DM544" s="24"/>
      <c r="DN544" s="24"/>
      <c r="DO544" s="24"/>
      <c r="DP544" s="24"/>
      <c r="DQ544" s="24"/>
      <c r="DR544" s="24"/>
      <c r="DS544" s="24"/>
      <c r="DT544" s="24"/>
      <c r="DU544" s="24"/>
      <c r="DV544" s="24"/>
      <c r="DW544" s="24"/>
      <c r="DX544" s="24"/>
      <c r="DY544" s="24"/>
      <c r="DZ544" s="24"/>
      <c r="EA544" s="24"/>
      <c r="EB544" s="24"/>
      <c r="EC544" s="24"/>
    </row>
    <row r="545" spans="2:133" ht="10.050000000000001" customHeight="1" x14ac:dyDescent="0.25">
      <c r="B545" s="7"/>
      <c r="C545" s="24"/>
      <c r="D545" s="24"/>
      <c r="G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24"/>
      <c r="BH545" s="24"/>
      <c r="BI545" s="24"/>
      <c r="BJ545" s="24"/>
      <c r="BK545" s="24"/>
      <c r="BL545" s="24"/>
      <c r="BM545" s="24"/>
      <c r="BN545" s="24"/>
      <c r="BO545" s="24"/>
      <c r="BP545" s="24"/>
      <c r="BQ545" s="24"/>
      <c r="BR545" s="24"/>
      <c r="BS545" s="24"/>
      <c r="BT545" s="24"/>
      <c r="BU545" s="24"/>
      <c r="BV545" s="24"/>
      <c r="BW545" s="24"/>
      <c r="BX545" s="24"/>
      <c r="BY545" s="24"/>
      <c r="BZ545" s="24"/>
      <c r="CA545" s="24"/>
      <c r="CB545" s="24"/>
      <c r="CC545" s="24"/>
      <c r="CD545" s="24"/>
      <c r="CE545" s="24"/>
      <c r="CF545" s="24"/>
      <c r="CG545" s="24"/>
      <c r="CH545" s="24"/>
      <c r="CI545" s="24"/>
      <c r="CJ545" s="24"/>
      <c r="CK545" s="24"/>
      <c r="CL545" s="24"/>
      <c r="CM545" s="24"/>
      <c r="CN545" s="24"/>
      <c r="CO545" s="24"/>
      <c r="CP545" s="24"/>
      <c r="CQ545" s="24"/>
      <c r="CR545" s="24"/>
      <c r="CS545" s="24"/>
      <c r="CT545" s="24"/>
      <c r="CU545" s="24"/>
      <c r="CV545" s="24"/>
      <c r="CW545" s="24"/>
      <c r="CX545" s="24"/>
      <c r="CY545" s="24"/>
      <c r="CZ545" s="24"/>
      <c r="DA545" s="24"/>
      <c r="DB545" s="24"/>
      <c r="DC545" s="24"/>
      <c r="DD545" s="24"/>
      <c r="DE545" s="24"/>
      <c r="DF545" s="24"/>
      <c r="DG545" s="24"/>
      <c r="DH545" s="24"/>
      <c r="DI545" s="24"/>
      <c r="DJ545" s="24"/>
      <c r="DK545" s="24"/>
      <c r="DL545" s="24"/>
      <c r="DM545" s="24"/>
      <c r="DN545" s="24"/>
      <c r="DO545" s="24"/>
      <c r="DP545" s="24"/>
      <c r="DQ545" s="24"/>
      <c r="DR545" s="24"/>
      <c r="DS545" s="24"/>
      <c r="DT545" s="24"/>
      <c r="DU545" s="24"/>
      <c r="DV545" s="24"/>
      <c r="DW545" s="24"/>
      <c r="DX545" s="24"/>
      <c r="DY545" s="24"/>
      <c r="DZ545" s="24"/>
      <c r="EA545" s="24"/>
      <c r="EB545" s="24"/>
      <c r="EC545" s="24"/>
    </row>
    <row r="546" spans="2:133" ht="10.050000000000001" customHeight="1" x14ac:dyDescent="0.25">
      <c r="B546" s="7"/>
      <c r="C546" s="24"/>
      <c r="D546" s="24"/>
      <c r="G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  <c r="AS546" s="24"/>
      <c r="AT546" s="24"/>
      <c r="AU546" s="24"/>
      <c r="AV546" s="24"/>
      <c r="AW546" s="24"/>
      <c r="AX546" s="24"/>
      <c r="AY546" s="24"/>
      <c r="AZ546" s="24"/>
      <c r="BA546" s="24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24"/>
      <c r="BM546" s="24"/>
      <c r="BN546" s="24"/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  <c r="BY546" s="24"/>
      <c r="BZ546" s="24"/>
      <c r="CA546" s="24"/>
      <c r="CB546" s="24"/>
      <c r="CC546" s="24"/>
      <c r="CD546" s="24"/>
      <c r="CE546" s="24"/>
      <c r="CF546" s="24"/>
      <c r="CG546" s="24"/>
      <c r="CH546" s="24"/>
      <c r="CI546" s="24"/>
      <c r="CJ546" s="24"/>
      <c r="CK546" s="24"/>
      <c r="CL546" s="24"/>
      <c r="CM546" s="24"/>
      <c r="CN546" s="24"/>
      <c r="CO546" s="24"/>
      <c r="CP546" s="24"/>
      <c r="CQ546" s="24"/>
      <c r="CR546" s="24"/>
      <c r="CS546" s="24"/>
      <c r="CT546" s="24"/>
      <c r="CU546" s="24"/>
      <c r="CV546" s="24"/>
      <c r="CW546" s="24"/>
      <c r="CX546" s="24"/>
      <c r="CY546" s="24"/>
      <c r="CZ546" s="24"/>
      <c r="DA546" s="24"/>
      <c r="DB546" s="24"/>
      <c r="DC546" s="24"/>
      <c r="DD546" s="24"/>
      <c r="DE546" s="24"/>
      <c r="DF546" s="24"/>
      <c r="DG546" s="24"/>
      <c r="DH546" s="24"/>
      <c r="DI546" s="24"/>
      <c r="DJ546" s="24"/>
      <c r="DK546" s="24"/>
      <c r="DL546" s="24"/>
      <c r="DM546" s="24"/>
      <c r="DN546" s="24"/>
      <c r="DO546" s="24"/>
      <c r="DP546" s="24"/>
      <c r="DQ546" s="24"/>
      <c r="DR546" s="24"/>
      <c r="DS546" s="24"/>
      <c r="DT546" s="24"/>
      <c r="DU546" s="24"/>
      <c r="DV546" s="24"/>
      <c r="DW546" s="24"/>
      <c r="DX546" s="24"/>
      <c r="DY546" s="24"/>
      <c r="DZ546" s="24"/>
      <c r="EA546" s="24"/>
      <c r="EB546" s="24"/>
      <c r="EC546" s="24"/>
    </row>
    <row r="547" spans="2:133" ht="10.050000000000001" customHeight="1" x14ac:dyDescent="0.25">
      <c r="B547" s="7"/>
      <c r="C547" s="24"/>
      <c r="D547" s="24"/>
      <c r="G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  <c r="AS547" s="24"/>
      <c r="AT547" s="24"/>
      <c r="AU547" s="24"/>
      <c r="AV547" s="24"/>
      <c r="AW547" s="24"/>
      <c r="AX547" s="24"/>
      <c r="AY547" s="24"/>
      <c r="AZ547" s="24"/>
      <c r="BA547" s="24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CB547" s="24"/>
      <c r="CC547" s="24"/>
      <c r="CD547" s="24"/>
      <c r="CE547" s="24"/>
      <c r="CF547" s="24"/>
      <c r="CG547" s="24"/>
      <c r="CH547" s="24"/>
      <c r="CI547" s="24"/>
      <c r="CJ547" s="24"/>
      <c r="CK547" s="24"/>
      <c r="CL547" s="24"/>
      <c r="CM547" s="24"/>
      <c r="CN547" s="24"/>
      <c r="CO547" s="24"/>
      <c r="CP547" s="24"/>
      <c r="CQ547" s="24"/>
      <c r="CR547" s="24"/>
      <c r="CS547" s="24"/>
      <c r="CT547" s="24"/>
      <c r="CU547" s="24"/>
      <c r="CV547" s="24"/>
      <c r="CW547" s="24"/>
      <c r="CX547" s="24"/>
      <c r="CY547" s="24"/>
      <c r="CZ547" s="24"/>
      <c r="DA547" s="24"/>
      <c r="DB547" s="24"/>
      <c r="DC547" s="24"/>
      <c r="DD547" s="24"/>
      <c r="DE547" s="24"/>
      <c r="DF547" s="24"/>
      <c r="DG547" s="24"/>
      <c r="DH547" s="24"/>
      <c r="DI547" s="24"/>
      <c r="DJ547" s="24"/>
      <c r="DK547" s="24"/>
      <c r="DL547" s="24"/>
      <c r="DM547" s="24"/>
      <c r="DN547" s="24"/>
      <c r="DO547" s="24"/>
      <c r="DP547" s="24"/>
      <c r="DQ547" s="24"/>
      <c r="DR547" s="24"/>
      <c r="DS547" s="24"/>
      <c r="DT547" s="24"/>
      <c r="DU547" s="24"/>
      <c r="DV547" s="24"/>
      <c r="DW547" s="24"/>
      <c r="DX547" s="24"/>
      <c r="DY547" s="24"/>
      <c r="DZ547" s="24"/>
      <c r="EA547" s="24"/>
      <c r="EB547" s="24"/>
      <c r="EC547" s="24"/>
    </row>
    <row r="548" spans="2:133" ht="10.050000000000001" customHeight="1" x14ac:dyDescent="0.25">
      <c r="B548" s="7"/>
      <c r="C548" s="24"/>
      <c r="D548" s="24"/>
      <c r="G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CB548" s="24"/>
      <c r="CC548" s="24"/>
      <c r="CD548" s="24"/>
      <c r="CE548" s="24"/>
      <c r="CF548" s="24"/>
      <c r="CG548" s="24"/>
      <c r="CH548" s="24"/>
      <c r="CI548" s="24"/>
      <c r="CJ548" s="24"/>
      <c r="CK548" s="24"/>
      <c r="CL548" s="24"/>
      <c r="CM548" s="24"/>
      <c r="CN548" s="24"/>
      <c r="CO548" s="24"/>
      <c r="CP548" s="24"/>
      <c r="CQ548" s="24"/>
      <c r="CR548" s="24"/>
      <c r="CS548" s="24"/>
      <c r="CT548" s="24"/>
      <c r="CU548" s="24"/>
      <c r="CV548" s="24"/>
      <c r="CW548" s="24"/>
      <c r="CX548" s="24"/>
      <c r="CY548" s="24"/>
      <c r="CZ548" s="24"/>
      <c r="DA548" s="24"/>
      <c r="DB548" s="24"/>
      <c r="DC548" s="24"/>
      <c r="DD548" s="24"/>
      <c r="DE548" s="24"/>
      <c r="DF548" s="24"/>
      <c r="DG548" s="24"/>
      <c r="DH548" s="24"/>
      <c r="DI548" s="24"/>
      <c r="DJ548" s="24"/>
      <c r="DK548" s="24"/>
      <c r="DL548" s="24"/>
      <c r="DM548" s="24"/>
      <c r="DN548" s="24"/>
      <c r="DO548" s="24"/>
      <c r="DP548" s="24"/>
      <c r="DQ548" s="24"/>
      <c r="DR548" s="24"/>
      <c r="DS548" s="24"/>
      <c r="DT548" s="24"/>
      <c r="DU548" s="24"/>
      <c r="DV548" s="24"/>
      <c r="DW548" s="24"/>
      <c r="DX548" s="24"/>
      <c r="DY548" s="24"/>
      <c r="DZ548" s="24"/>
      <c r="EA548" s="24"/>
      <c r="EB548" s="24"/>
      <c r="EC548" s="24"/>
    </row>
    <row r="549" spans="2:133" ht="10.050000000000001" customHeight="1" x14ac:dyDescent="0.25">
      <c r="B549" s="7"/>
      <c r="C549" s="24"/>
      <c r="D549" s="24"/>
      <c r="G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CB549" s="24"/>
      <c r="CC549" s="24"/>
      <c r="CD549" s="24"/>
      <c r="CE549" s="24"/>
      <c r="CF549" s="24"/>
      <c r="CG549" s="24"/>
      <c r="CH549" s="24"/>
      <c r="CI549" s="24"/>
      <c r="CJ549" s="24"/>
      <c r="CK549" s="24"/>
      <c r="CL549" s="24"/>
      <c r="CM549" s="24"/>
      <c r="CN549" s="24"/>
      <c r="CO549" s="24"/>
      <c r="CP549" s="24"/>
      <c r="CQ549" s="24"/>
      <c r="CR549" s="24"/>
      <c r="CS549" s="24"/>
      <c r="CT549" s="24"/>
      <c r="CU549" s="24"/>
      <c r="CV549" s="24"/>
      <c r="CW549" s="24"/>
      <c r="CX549" s="24"/>
      <c r="CY549" s="24"/>
      <c r="CZ549" s="24"/>
      <c r="DA549" s="24"/>
      <c r="DB549" s="24"/>
      <c r="DC549" s="24"/>
      <c r="DD549" s="24"/>
      <c r="DE549" s="24"/>
      <c r="DF549" s="24"/>
      <c r="DG549" s="24"/>
      <c r="DH549" s="24"/>
      <c r="DI549" s="24"/>
      <c r="DJ549" s="24"/>
      <c r="DK549" s="24"/>
      <c r="DL549" s="24"/>
      <c r="DM549" s="24"/>
      <c r="DN549" s="24"/>
      <c r="DO549" s="24"/>
      <c r="DP549" s="24"/>
      <c r="DQ549" s="24"/>
      <c r="DR549" s="24"/>
      <c r="DS549" s="24"/>
      <c r="DT549" s="24"/>
      <c r="DU549" s="24"/>
      <c r="DV549" s="24"/>
      <c r="DW549" s="24"/>
      <c r="DX549" s="24"/>
      <c r="DY549" s="24"/>
      <c r="DZ549" s="24"/>
      <c r="EA549" s="24"/>
      <c r="EB549" s="24"/>
      <c r="EC549" s="24"/>
    </row>
    <row r="550" spans="2:133" ht="10.050000000000001" customHeight="1" x14ac:dyDescent="0.25">
      <c r="B550" s="7"/>
      <c r="C550" s="24"/>
      <c r="D550" s="24"/>
      <c r="G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  <c r="CA550" s="24"/>
      <c r="CB550" s="24"/>
      <c r="CC550" s="24"/>
      <c r="CD550" s="24"/>
      <c r="CE550" s="24"/>
      <c r="CF550" s="24"/>
      <c r="CG550" s="24"/>
      <c r="CH550" s="24"/>
      <c r="CI550" s="24"/>
      <c r="CJ550" s="24"/>
      <c r="CK550" s="24"/>
      <c r="CL550" s="24"/>
      <c r="CM550" s="24"/>
      <c r="CN550" s="24"/>
      <c r="CO550" s="24"/>
      <c r="CP550" s="24"/>
      <c r="CQ550" s="24"/>
      <c r="CR550" s="24"/>
      <c r="CS550" s="24"/>
      <c r="CT550" s="24"/>
      <c r="CU550" s="24"/>
      <c r="CV550" s="24"/>
      <c r="CW550" s="24"/>
      <c r="CX550" s="24"/>
      <c r="CY550" s="24"/>
      <c r="CZ550" s="24"/>
      <c r="DA550" s="24"/>
      <c r="DB550" s="24"/>
      <c r="DC550" s="24"/>
      <c r="DD550" s="24"/>
      <c r="DE550" s="24"/>
      <c r="DF550" s="24"/>
      <c r="DG550" s="24"/>
      <c r="DH550" s="24"/>
      <c r="DI550" s="24"/>
      <c r="DJ550" s="24"/>
      <c r="DK550" s="24"/>
      <c r="DL550" s="24"/>
      <c r="DM550" s="24"/>
      <c r="DN550" s="24"/>
      <c r="DO550" s="24"/>
      <c r="DP550" s="24"/>
      <c r="DQ550" s="24"/>
      <c r="DR550" s="24"/>
      <c r="DS550" s="24"/>
      <c r="DT550" s="24"/>
      <c r="DU550" s="24"/>
      <c r="DV550" s="24"/>
      <c r="DW550" s="24"/>
      <c r="DX550" s="24"/>
      <c r="DY550" s="24"/>
      <c r="DZ550" s="24"/>
      <c r="EA550" s="24"/>
      <c r="EB550" s="24"/>
      <c r="EC550" s="24"/>
    </row>
    <row r="551" spans="2:133" ht="10.050000000000001" customHeight="1" x14ac:dyDescent="0.25">
      <c r="B551" s="7"/>
      <c r="C551" s="24"/>
      <c r="D551" s="24"/>
      <c r="G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  <c r="AG551" s="24"/>
      <c r="AH551" s="24"/>
      <c r="AI551" s="24"/>
      <c r="AJ551" s="24"/>
      <c r="AK551" s="24"/>
      <c r="AL551" s="24"/>
      <c r="AM551" s="24"/>
      <c r="AN551" s="24"/>
      <c r="AO551" s="24"/>
      <c r="AP551" s="24"/>
      <c r="AQ551" s="24"/>
      <c r="AR551" s="24"/>
      <c r="AS551" s="24"/>
      <c r="AT551" s="24"/>
      <c r="AU551" s="24"/>
      <c r="AV551" s="24"/>
      <c r="AW551" s="24"/>
      <c r="AX551" s="24"/>
      <c r="AY551" s="24"/>
      <c r="AZ551" s="24"/>
      <c r="BA551" s="24"/>
      <c r="BB551" s="24"/>
      <c r="BC551" s="24"/>
      <c r="BD551" s="24"/>
      <c r="BE551" s="24"/>
      <c r="BF551" s="24"/>
      <c r="BG551" s="24"/>
      <c r="BH551" s="24"/>
      <c r="BI551" s="24"/>
      <c r="BJ551" s="24"/>
      <c r="BK551" s="24"/>
      <c r="BL551" s="24"/>
      <c r="BM551" s="24"/>
      <c r="BN551" s="24"/>
      <c r="BO551" s="24"/>
      <c r="BP551" s="24"/>
      <c r="BQ551" s="24"/>
      <c r="BR551" s="24"/>
      <c r="BS551" s="24"/>
      <c r="BT551" s="24"/>
      <c r="BU551" s="24"/>
      <c r="BV551" s="24"/>
      <c r="BW551" s="24"/>
      <c r="BX551" s="24"/>
      <c r="BY551" s="24"/>
      <c r="BZ551" s="24"/>
      <c r="CA551" s="24"/>
      <c r="CB551" s="24"/>
      <c r="CC551" s="24"/>
      <c r="CD551" s="24"/>
      <c r="CE551" s="24"/>
      <c r="CF551" s="24"/>
      <c r="CG551" s="24"/>
      <c r="CH551" s="24"/>
      <c r="CI551" s="24"/>
      <c r="CJ551" s="24"/>
      <c r="CK551" s="24"/>
      <c r="CL551" s="24"/>
      <c r="CM551" s="24"/>
      <c r="CN551" s="24"/>
      <c r="CO551" s="24"/>
      <c r="CP551" s="24"/>
      <c r="CQ551" s="24"/>
      <c r="CR551" s="24"/>
      <c r="CS551" s="24"/>
      <c r="CT551" s="24"/>
      <c r="CU551" s="24"/>
      <c r="CV551" s="24"/>
      <c r="CW551" s="24"/>
      <c r="CX551" s="24"/>
      <c r="CY551" s="24"/>
      <c r="CZ551" s="24"/>
      <c r="DA551" s="24"/>
      <c r="DB551" s="24"/>
      <c r="DC551" s="24"/>
      <c r="DD551" s="24"/>
      <c r="DE551" s="24"/>
      <c r="DF551" s="24"/>
      <c r="DG551" s="24"/>
      <c r="DH551" s="24"/>
      <c r="DI551" s="24"/>
      <c r="DJ551" s="24"/>
      <c r="DK551" s="24"/>
      <c r="DL551" s="24"/>
      <c r="DM551" s="24"/>
      <c r="DN551" s="24"/>
      <c r="DO551" s="24"/>
      <c r="DP551" s="24"/>
      <c r="DQ551" s="24"/>
      <c r="DR551" s="24"/>
      <c r="DS551" s="24"/>
      <c r="DT551" s="24"/>
      <c r="DU551" s="24"/>
      <c r="DV551" s="24"/>
      <c r="DW551" s="24"/>
      <c r="DX551" s="24"/>
      <c r="DY551" s="24"/>
      <c r="DZ551" s="24"/>
      <c r="EA551" s="24"/>
      <c r="EB551" s="24"/>
      <c r="EC551" s="24"/>
    </row>
    <row r="552" spans="2:133" ht="10.050000000000001" customHeight="1" x14ac:dyDescent="0.25">
      <c r="B552" s="7"/>
      <c r="C552" s="24"/>
      <c r="D552" s="24"/>
      <c r="G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4"/>
      <c r="AI552" s="24"/>
      <c r="AJ552" s="24"/>
      <c r="AK552" s="24"/>
      <c r="AL552" s="24"/>
      <c r="AM552" s="24"/>
      <c r="AN552" s="24"/>
      <c r="AO552" s="24"/>
      <c r="AP552" s="24"/>
      <c r="AQ552" s="24"/>
      <c r="AR552" s="24"/>
      <c r="AS552" s="24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24"/>
      <c r="BO552" s="24"/>
      <c r="BP552" s="24"/>
      <c r="BQ552" s="24"/>
      <c r="BR552" s="24"/>
      <c r="BS552" s="24"/>
      <c r="BT552" s="24"/>
      <c r="BU552" s="24"/>
      <c r="BV552" s="24"/>
      <c r="BW552" s="24"/>
      <c r="BX552" s="24"/>
      <c r="BY552" s="24"/>
      <c r="BZ552" s="24"/>
      <c r="CA552" s="24"/>
      <c r="CB552" s="24"/>
      <c r="CC552" s="24"/>
      <c r="CD552" s="24"/>
      <c r="CE552" s="24"/>
      <c r="CF552" s="24"/>
      <c r="CG552" s="24"/>
      <c r="CH552" s="24"/>
      <c r="CI552" s="24"/>
      <c r="CJ552" s="24"/>
      <c r="CK552" s="24"/>
      <c r="CL552" s="24"/>
      <c r="CM552" s="24"/>
      <c r="CN552" s="24"/>
      <c r="CO552" s="24"/>
      <c r="CP552" s="24"/>
      <c r="CQ552" s="24"/>
      <c r="CR552" s="24"/>
      <c r="CS552" s="24"/>
      <c r="CT552" s="24"/>
      <c r="CU552" s="24"/>
      <c r="CV552" s="24"/>
      <c r="CW552" s="24"/>
      <c r="CX552" s="24"/>
      <c r="CY552" s="24"/>
      <c r="CZ552" s="24"/>
      <c r="DA552" s="24"/>
      <c r="DB552" s="24"/>
      <c r="DC552" s="24"/>
      <c r="DD552" s="24"/>
      <c r="DE552" s="24"/>
      <c r="DF552" s="24"/>
      <c r="DG552" s="24"/>
      <c r="DH552" s="24"/>
      <c r="DI552" s="24"/>
      <c r="DJ552" s="24"/>
      <c r="DK552" s="24"/>
      <c r="DL552" s="24"/>
      <c r="DM552" s="24"/>
      <c r="DN552" s="24"/>
      <c r="DO552" s="24"/>
      <c r="DP552" s="24"/>
      <c r="DQ552" s="24"/>
      <c r="DR552" s="24"/>
      <c r="DS552" s="24"/>
      <c r="DT552" s="24"/>
      <c r="DU552" s="24"/>
      <c r="DV552" s="24"/>
      <c r="DW552" s="24"/>
      <c r="DX552" s="24"/>
      <c r="DY552" s="24"/>
      <c r="DZ552" s="24"/>
      <c r="EA552" s="24"/>
      <c r="EB552" s="24"/>
      <c r="EC552" s="24"/>
    </row>
    <row r="553" spans="2:133" ht="10.050000000000001" customHeight="1" x14ac:dyDescent="0.25">
      <c r="B553" s="7"/>
      <c r="C553" s="24"/>
      <c r="D553" s="24"/>
      <c r="G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24"/>
      <c r="BM553" s="24"/>
      <c r="BN553" s="24"/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  <c r="BY553" s="24"/>
      <c r="BZ553" s="24"/>
      <c r="CA553" s="24"/>
      <c r="CB553" s="24"/>
      <c r="CC553" s="24"/>
      <c r="CD553" s="24"/>
      <c r="CE553" s="24"/>
      <c r="CF553" s="24"/>
      <c r="CG553" s="24"/>
      <c r="CH553" s="24"/>
      <c r="CI553" s="24"/>
      <c r="CJ553" s="24"/>
      <c r="CK553" s="24"/>
      <c r="CL553" s="24"/>
      <c r="CM553" s="24"/>
      <c r="CN553" s="24"/>
      <c r="CO553" s="24"/>
      <c r="CP553" s="24"/>
      <c r="CQ553" s="24"/>
      <c r="CR553" s="24"/>
      <c r="CS553" s="24"/>
      <c r="CT553" s="24"/>
      <c r="CU553" s="24"/>
      <c r="CV553" s="24"/>
      <c r="CW553" s="24"/>
      <c r="CX553" s="24"/>
      <c r="CY553" s="24"/>
      <c r="CZ553" s="24"/>
      <c r="DA553" s="24"/>
      <c r="DB553" s="24"/>
      <c r="DC553" s="24"/>
      <c r="DD553" s="24"/>
      <c r="DE553" s="24"/>
      <c r="DF553" s="24"/>
      <c r="DG553" s="24"/>
      <c r="DH553" s="24"/>
      <c r="DI553" s="24"/>
      <c r="DJ553" s="24"/>
      <c r="DK553" s="24"/>
      <c r="DL553" s="24"/>
      <c r="DM553" s="24"/>
      <c r="DN553" s="24"/>
      <c r="DO553" s="24"/>
      <c r="DP553" s="24"/>
      <c r="DQ553" s="24"/>
      <c r="DR553" s="24"/>
      <c r="DS553" s="24"/>
      <c r="DT553" s="24"/>
      <c r="DU553" s="24"/>
      <c r="DV553" s="24"/>
      <c r="DW553" s="24"/>
      <c r="DX553" s="24"/>
      <c r="DY553" s="24"/>
      <c r="DZ553" s="24"/>
      <c r="EA553" s="24"/>
      <c r="EB553" s="24"/>
      <c r="EC553" s="24"/>
    </row>
    <row r="554" spans="2:133" ht="10.050000000000001" customHeight="1" x14ac:dyDescent="0.25">
      <c r="B554" s="7"/>
      <c r="C554" s="24"/>
      <c r="D554" s="24"/>
      <c r="G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  <c r="AS554" s="24"/>
      <c r="AT554" s="24"/>
      <c r="AU554" s="24"/>
      <c r="AV554" s="24"/>
      <c r="AW554" s="24"/>
      <c r="AX554" s="24"/>
      <c r="AY554" s="24"/>
      <c r="AZ554" s="24"/>
      <c r="BA554" s="24"/>
      <c r="BB554" s="24"/>
      <c r="BC554" s="24"/>
      <c r="BD554" s="24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  <c r="CA554" s="24"/>
      <c r="CB554" s="24"/>
      <c r="CC554" s="24"/>
      <c r="CD554" s="24"/>
      <c r="CE554" s="24"/>
      <c r="CF554" s="24"/>
      <c r="CG554" s="24"/>
      <c r="CH554" s="24"/>
      <c r="CI554" s="24"/>
      <c r="CJ554" s="24"/>
      <c r="CK554" s="24"/>
      <c r="CL554" s="24"/>
      <c r="CM554" s="24"/>
      <c r="CN554" s="24"/>
      <c r="CO554" s="24"/>
      <c r="CP554" s="24"/>
      <c r="CQ554" s="24"/>
      <c r="CR554" s="24"/>
      <c r="CS554" s="24"/>
      <c r="CT554" s="24"/>
      <c r="CU554" s="24"/>
      <c r="CV554" s="24"/>
      <c r="CW554" s="24"/>
      <c r="CX554" s="24"/>
      <c r="CY554" s="24"/>
      <c r="CZ554" s="24"/>
      <c r="DA554" s="24"/>
      <c r="DB554" s="24"/>
      <c r="DC554" s="24"/>
      <c r="DD554" s="24"/>
      <c r="DE554" s="24"/>
      <c r="DF554" s="24"/>
      <c r="DG554" s="24"/>
      <c r="DH554" s="24"/>
      <c r="DI554" s="24"/>
      <c r="DJ554" s="24"/>
      <c r="DK554" s="24"/>
      <c r="DL554" s="24"/>
      <c r="DM554" s="24"/>
      <c r="DN554" s="24"/>
      <c r="DO554" s="24"/>
      <c r="DP554" s="24"/>
      <c r="DQ554" s="24"/>
      <c r="DR554" s="24"/>
      <c r="DS554" s="24"/>
      <c r="DT554" s="24"/>
      <c r="DU554" s="24"/>
      <c r="DV554" s="24"/>
      <c r="DW554" s="24"/>
      <c r="DX554" s="24"/>
      <c r="DY554" s="24"/>
      <c r="DZ554" s="24"/>
      <c r="EA554" s="24"/>
      <c r="EB554" s="24"/>
      <c r="EC554" s="24"/>
    </row>
    <row r="555" spans="2:133" ht="10.050000000000001" customHeight="1" x14ac:dyDescent="0.25">
      <c r="B555" s="7"/>
      <c r="C555" s="24"/>
      <c r="D555" s="24"/>
      <c r="G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  <c r="AD555" s="24"/>
      <c r="AE555" s="24"/>
      <c r="AF555" s="24"/>
      <c r="AG555" s="24"/>
      <c r="AH555" s="24"/>
      <c r="AI555" s="24"/>
      <c r="AJ555" s="24"/>
      <c r="AK555" s="24"/>
      <c r="AL555" s="24"/>
      <c r="AM555" s="24"/>
      <c r="AN555" s="24"/>
      <c r="AO555" s="24"/>
      <c r="AP555" s="24"/>
      <c r="AQ555" s="24"/>
      <c r="AR555" s="24"/>
      <c r="AS555" s="24"/>
      <c r="AT555" s="24"/>
      <c r="AU555" s="24"/>
      <c r="AV555" s="24"/>
      <c r="AW555" s="24"/>
      <c r="AX555" s="24"/>
      <c r="AY555" s="24"/>
      <c r="AZ555" s="24"/>
      <c r="BA555" s="24"/>
      <c r="BB555" s="24"/>
      <c r="BC555" s="24"/>
      <c r="BD555" s="24"/>
      <c r="BE555" s="24"/>
      <c r="BF555" s="24"/>
      <c r="BG555" s="24"/>
      <c r="BH555" s="24"/>
      <c r="BI555" s="24"/>
      <c r="BJ555" s="24"/>
      <c r="BK555" s="24"/>
      <c r="BL555" s="24"/>
      <c r="BM555" s="24"/>
      <c r="BN555" s="24"/>
      <c r="BO555" s="24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  <c r="CA555" s="24"/>
      <c r="CB555" s="24"/>
      <c r="CC555" s="24"/>
      <c r="CD555" s="24"/>
      <c r="CE555" s="24"/>
      <c r="CF555" s="24"/>
      <c r="CG555" s="24"/>
      <c r="CH555" s="24"/>
      <c r="CI555" s="24"/>
      <c r="CJ555" s="24"/>
      <c r="CK555" s="24"/>
      <c r="CL555" s="24"/>
      <c r="CM555" s="24"/>
      <c r="CN555" s="24"/>
      <c r="CO555" s="24"/>
      <c r="CP555" s="24"/>
      <c r="CQ555" s="24"/>
      <c r="CR555" s="24"/>
      <c r="CS555" s="24"/>
      <c r="CT555" s="24"/>
      <c r="CU555" s="24"/>
      <c r="CV555" s="24"/>
      <c r="CW555" s="24"/>
      <c r="CX555" s="24"/>
      <c r="CY555" s="24"/>
      <c r="CZ555" s="24"/>
      <c r="DA555" s="24"/>
      <c r="DB555" s="24"/>
      <c r="DC555" s="24"/>
      <c r="DD555" s="24"/>
      <c r="DE555" s="24"/>
      <c r="DF555" s="24"/>
      <c r="DG555" s="24"/>
      <c r="DH555" s="24"/>
      <c r="DI555" s="24"/>
      <c r="DJ555" s="24"/>
      <c r="DK555" s="24"/>
      <c r="DL555" s="24"/>
      <c r="DM555" s="24"/>
      <c r="DN555" s="24"/>
      <c r="DO555" s="24"/>
      <c r="DP555" s="24"/>
      <c r="DQ555" s="24"/>
      <c r="DR555" s="24"/>
      <c r="DS555" s="24"/>
      <c r="DT555" s="24"/>
      <c r="DU555" s="24"/>
      <c r="DV555" s="24"/>
      <c r="DW555" s="24"/>
      <c r="DX555" s="24"/>
      <c r="DY555" s="24"/>
      <c r="DZ555" s="24"/>
      <c r="EA555" s="24"/>
      <c r="EB555" s="24"/>
      <c r="EC555" s="24"/>
    </row>
    <row r="556" spans="2:133" ht="10.050000000000001" customHeight="1" x14ac:dyDescent="0.25">
      <c r="B556" s="7"/>
      <c r="C556" s="24"/>
      <c r="D556" s="24"/>
      <c r="G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24"/>
      <c r="BA556" s="24"/>
      <c r="BB556" s="24"/>
      <c r="BC556" s="24"/>
      <c r="BD556" s="24"/>
      <c r="BE556" s="24"/>
      <c r="BF556" s="24"/>
      <c r="BG556" s="24"/>
      <c r="BH556" s="24"/>
      <c r="BI556" s="24"/>
      <c r="BJ556" s="24"/>
      <c r="BK556" s="24"/>
      <c r="BL556" s="24"/>
      <c r="BM556" s="24"/>
      <c r="BN556" s="24"/>
      <c r="BO556" s="24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  <c r="CA556" s="24"/>
      <c r="CB556" s="24"/>
      <c r="CC556" s="24"/>
      <c r="CD556" s="24"/>
      <c r="CE556" s="24"/>
      <c r="CF556" s="24"/>
      <c r="CG556" s="24"/>
      <c r="CH556" s="24"/>
      <c r="CI556" s="24"/>
      <c r="CJ556" s="24"/>
      <c r="CK556" s="24"/>
      <c r="CL556" s="24"/>
      <c r="CM556" s="24"/>
      <c r="CN556" s="24"/>
      <c r="CO556" s="24"/>
      <c r="CP556" s="24"/>
      <c r="CQ556" s="24"/>
      <c r="CR556" s="24"/>
      <c r="CS556" s="24"/>
      <c r="CT556" s="24"/>
      <c r="CU556" s="24"/>
      <c r="CV556" s="24"/>
      <c r="CW556" s="24"/>
      <c r="CX556" s="24"/>
      <c r="CY556" s="24"/>
      <c r="CZ556" s="24"/>
      <c r="DA556" s="24"/>
      <c r="DB556" s="24"/>
      <c r="DC556" s="24"/>
      <c r="DD556" s="24"/>
      <c r="DE556" s="24"/>
      <c r="DF556" s="24"/>
      <c r="DG556" s="24"/>
      <c r="DH556" s="24"/>
      <c r="DI556" s="24"/>
      <c r="DJ556" s="24"/>
      <c r="DK556" s="24"/>
      <c r="DL556" s="24"/>
      <c r="DM556" s="24"/>
      <c r="DN556" s="24"/>
      <c r="DO556" s="24"/>
      <c r="DP556" s="24"/>
      <c r="DQ556" s="24"/>
      <c r="DR556" s="24"/>
      <c r="DS556" s="24"/>
      <c r="DT556" s="24"/>
      <c r="DU556" s="24"/>
      <c r="DV556" s="24"/>
      <c r="DW556" s="24"/>
      <c r="DX556" s="24"/>
      <c r="DY556" s="24"/>
      <c r="DZ556" s="24"/>
      <c r="EA556" s="24"/>
      <c r="EB556" s="24"/>
      <c r="EC556" s="24"/>
    </row>
    <row r="557" spans="2:133" ht="10.050000000000001" customHeight="1" x14ac:dyDescent="0.25">
      <c r="B557" s="7"/>
      <c r="C557" s="24"/>
      <c r="D557" s="24"/>
      <c r="G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4"/>
      <c r="AF557" s="24"/>
      <c r="AG557" s="24"/>
      <c r="AH557" s="24"/>
      <c r="AI557" s="24"/>
      <c r="AJ557" s="24"/>
      <c r="AK557" s="24"/>
      <c r="AL557" s="24"/>
      <c r="AM557" s="24"/>
      <c r="AN557" s="24"/>
      <c r="AO557" s="24"/>
      <c r="AP557" s="24"/>
      <c r="AQ557" s="24"/>
      <c r="AR557" s="24"/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  <c r="CA557" s="24"/>
      <c r="CB557" s="24"/>
      <c r="CC557" s="24"/>
      <c r="CD557" s="24"/>
      <c r="CE557" s="24"/>
      <c r="CF557" s="24"/>
      <c r="CG557" s="24"/>
      <c r="CH557" s="24"/>
      <c r="CI557" s="24"/>
      <c r="CJ557" s="24"/>
      <c r="CK557" s="24"/>
      <c r="CL557" s="24"/>
      <c r="CM557" s="24"/>
      <c r="CN557" s="24"/>
      <c r="CO557" s="24"/>
      <c r="CP557" s="24"/>
      <c r="CQ557" s="24"/>
      <c r="CR557" s="24"/>
      <c r="CS557" s="24"/>
      <c r="CT557" s="24"/>
      <c r="CU557" s="24"/>
      <c r="CV557" s="24"/>
      <c r="CW557" s="24"/>
      <c r="CX557" s="24"/>
      <c r="CY557" s="24"/>
      <c r="CZ557" s="24"/>
      <c r="DA557" s="24"/>
      <c r="DB557" s="24"/>
      <c r="DC557" s="24"/>
      <c r="DD557" s="24"/>
      <c r="DE557" s="24"/>
      <c r="DF557" s="24"/>
      <c r="DG557" s="24"/>
      <c r="DH557" s="24"/>
      <c r="DI557" s="24"/>
      <c r="DJ557" s="24"/>
      <c r="DK557" s="24"/>
      <c r="DL557" s="24"/>
      <c r="DM557" s="24"/>
      <c r="DN557" s="24"/>
      <c r="DO557" s="24"/>
      <c r="DP557" s="24"/>
      <c r="DQ557" s="24"/>
      <c r="DR557" s="24"/>
      <c r="DS557" s="24"/>
      <c r="DT557" s="24"/>
      <c r="DU557" s="24"/>
      <c r="DV557" s="24"/>
      <c r="DW557" s="24"/>
      <c r="DX557" s="24"/>
      <c r="DY557" s="24"/>
      <c r="DZ557" s="24"/>
      <c r="EA557" s="24"/>
      <c r="EB557" s="24"/>
      <c r="EC557" s="24"/>
    </row>
    <row r="558" spans="2:133" ht="10.050000000000001" customHeight="1" x14ac:dyDescent="0.25">
      <c r="B558" s="7"/>
      <c r="C558" s="24"/>
      <c r="D558" s="24"/>
      <c r="G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4"/>
      <c r="AN558" s="24"/>
      <c r="AO558" s="24"/>
      <c r="AP558" s="24"/>
      <c r="AQ558" s="24"/>
      <c r="AR558" s="24"/>
      <c r="AS558" s="24"/>
      <c r="AT558" s="24"/>
      <c r="AU558" s="24"/>
      <c r="AV558" s="24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24"/>
      <c r="BZ558" s="24"/>
      <c r="CA558" s="24"/>
      <c r="CB558" s="24"/>
      <c r="CC558" s="24"/>
      <c r="CD558" s="24"/>
      <c r="CE558" s="24"/>
      <c r="CF558" s="24"/>
      <c r="CG558" s="24"/>
      <c r="CH558" s="24"/>
      <c r="CI558" s="24"/>
      <c r="CJ558" s="24"/>
      <c r="CK558" s="24"/>
      <c r="CL558" s="24"/>
      <c r="CM558" s="24"/>
      <c r="CN558" s="24"/>
      <c r="CO558" s="24"/>
      <c r="CP558" s="24"/>
      <c r="CQ558" s="24"/>
      <c r="CR558" s="24"/>
      <c r="CS558" s="24"/>
      <c r="CT558" s="24"/>
      <c r="CU558" s="24"/>
      <c r="CV558" s="24"/>
      <c r="CW558" s="24"/>
      <c r="CX558" s="24"/>
      <c r="CY558" s="24"/>
      <c r="CZ558" s="24"/>
      <c r="DA558" s="24"/>
      <c r="DB558" s="24"/>
      <c r="DC558" s="24"/>
      <c r="DD558" s="24"/>
      <c r="DE558" s="24"/>
      <c r="DF558" s="24"/>
      <c r="DG558" s="24"/>
      <c r="DH558" s="24"/>
      <c r="DI558" s="24"/>
      <c r="DJ558" s="24"/>
      <c r="DK558" s="24"/>
      <c r="DL558" s="24"/>
      <c r="DM558" s="24"/>
      <c r="DN558" s="24"/>
      <c r="DO558" s="24"/>
      <c r="DP558" s="24"/>
      <c r="DQ558" s="24"/>
      <c r="DR558" s="24"/>
      <c r="DS558" s="24"/>
      <c r="DT558" s="24"/>
      <c r="DU558" s="24"/>
      <c r="DV558" s="24"/>
      <c r="DW558" s="24"/>
      <c r="DX558" s="24"/>
      <c r="DY558" s="24"/>
      <c r="DZ558" s="24"/>
      <c r="EA558" s="24"/>
      <c r="EB558" s="24"/>
      <c r="EC558" s="24"/>
    </row>
    <row r="559" spans="2:133" ht="10.050000000000001" customHeight="1" x14ac:dyDescent="0.25">
      <c r="B559" s="7"/>
      <c r="C559" s="24"/>
      <c r="D559" s="24"/>
      <c r="G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24"/>
      <c r="BZ559" s="24"/>
      <c r="CA559" s="24"/>
      <c r="CB559" s="24"/>
      <c r="CC559" s="24"/>
      <c r="CD559" s="24"/>
      <c r="CE559" s="24"/>
      <c r="CF559" s="24"/>
      <c r="CG559" s="24"/>
      <c r="CH559" s="24"/>
      <c r="CI559" s="24"/>
      <c r="CJ559" s="24"/>
      <c r="CK559" s="24"/>
      <c r="CL559" s="24"/>
      <c r="CM559" s="24"/>
      <c r="CN559" s="24"/>
      <c r="CO559" s="24"/>
      <c r="CP559" s="24"/>
      <c r="CQ559" s="24"/>
      <c r="CR559" s="24"/>
      <c r="CS559" s="24"/>
      <c r="CT559" s="24"/>
      <c r="CU559" s="24"/>
      <c r="CV559" s="24"/>
      <c r="CW559" s="24"/>
      <c r="CX559" s="24"/>
      <c r="CY559" s="24"/>
      <c r="CZ559" s="24"/>
      <c r="DA559" s="24"/>
      <c r="DB559" s="24"/>
      <c r="DC559" s="24"/>
      <c r="DD559" s="24"/>
      <c r="DE559" s="24"/>
      <c r="DF559" s="24"/>
      <c r="DG559" s="24"/>
      <c r="DH559" s="24"/>
      <c r="DI559" s="24"/>
      <c r="DJ559" s="24"/>
      <c r="DK559" s="24"/>
      <c r="DL559" s="24"/>
      <c r="DM559" s="24"/>
      <c r="DN559" s="24"/>
      <c r="DO559" s="24"/>
      <c r="DP559" s="24"/>
      <c r="DQ559" s="24"/>
      <c r="DR559" s="24"/>
      <c r="DS559" s="24"/>
      <c r="DT559" s="24"/>
      <c r="DU559" s="24"/>
      <c r="DV559" s="24"/>
      <c r="DW559" s="24"/>
      <c r="DX559" s="24"/>
      <c r="DY559" s="24"/>
      <c r="DZ559" s="24"/>
      <c r="EA559" s="24"/>
      <c r="EB559" s="24"/>
      <c r="EC559" s="24"/>
    </row>
    <row r="560" spans="2:133" ht="10.050000000000001" customHeight="1" x14ac:dyDescent="0.25">
      <c r="B560" s="7"/>
      <c r="C560" s="24"/>
      <c r="D560" s="24"/>
      <c r="G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4"/>
      <c r="AF560" s="24"/>
      <c r="AG560" s="24"/>
      <c r="AH560" s="24"/>
      <c r="AI560" s="24"/>
      <c r="AJ560" s="24"/>
      <c r="AK560" s="24"/>
      <c r="AL560" s="24"/>
      <c r="AM560" s="24"/>
      <c r="AN560" s="24"/>
      <c r="AO560" s="24"/>
      <c r="AP560" s="24"/>
      <c r="AQ560" s="24"/>
      <c r="AR560" s="24"/>
      <c r="AS560" s="24"/>
      <c r="AT560" s="24"/>
      <c r="AU560" s="24"/>
      <c r="AV560" s="24"/>
      <c r="AW560" s="24"/>
      <c r="AX560" s="24"/>
      <c r="AY560" s="24"/>
      <c r="AZ560" s="24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24"/>
      <c r="BZ560" s="24"/>
      <c r="CA560" s="24"/>
      <c r="CB560" s="24"/>
      <c r="CC560" s="24"/>
      <c r="CD560" s="24"/>
      <c r="CE560" s="24"/>
      <c r="CF560" s="24"/>
      <c r="CG560" s="24"/>
      <c r="CH560" s="24"/>
      <c r="CI560" s="24"/>
      <c r="CJ560" s="24"/>
      <c r="CK560" s="24"/>
      <c r="CL560" s="24"/>
      <c r="CM560" s="24"/>
      <c r="CN560" s="24"/>
      <c r="CO560" s="24"/>
      <c r="CP560" s="24"/>
      <c r="CQ560" s="24"/>
      <c r="CR560" s="24"/>
      <c r="CS560" s="24"/>
      <c r="CT560" s="24"/>
      <c r="CU560" s="24"/>
      <c r="CV560" s="24"/>
      <c r="CW560" s="24"/>
      <c r="CX560" s="24"/>
      <c r="CY560" s="24"/>
      <c r="CZ560" s="24"/>
      <c r="DA560" s="24"/>
      <c r="DB560" s="24"/>
      <c r="DC560" s="24"/>
      <c r="DD560" s="24"/>
      <c r="DE560" s="24"/>
      <c r="DF560" s="24"/>
      <c r="DG560" s="24"/>
      <c r="DH560" s="24"/>
      <c r="DI560" s="24"/>
      <c r="DJ560" s="24"/>
      <c r="DK560" s="24"/>
      <c r="DL560" s="24"/>
      <c r="DM560" s="24"/>
      <c r="DN560" s="24"/>
      <c r="DO560" s="24"/>
      <c r="DP560" s="24"/>
      <c r="DQ560" s="24"/>
      <c r="DR560" s="24"/>
      <c r="DS560" s="24"/>
      <c r="DT560" s="24"/>
      <c r="DU560" s="24"/>
      <c r="DV560" s="24"/>
      <c r="DW560" s="24"/>
      <c r="DX560" s="24"/>
      <c r="DY560" s="24"/>
      <c r="DZ560" s="24"/>
      <c r="EA560" s="24"/>
      <c r="EB560" s="24"/>
      <c r="EC560" s="24"/>
    </row>
    <row r="561" spans="2:133" ht="10.050000000000001" customHeight="1" x14ac:dyDescent="0.25">
      <c r="B561" s="7"/>
      <c r="C561" s="24"/>
      <c r="D561" s="24"/>
      <c r="G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24"/>
      <c r="AL561" s="24"/>
      <c r="AM561" s="24"/>
      <c r="AN561" s="24"/>
      <c r="AO561" s="24"/>
      <c r="AP561" s="24"/>
      <c r="AQ561" s="24"/>
      <c r="AR561" s="24"/>
      <c r="AS561" s="24"/>
      <c r="AT561" s="24"/>
      <c r="AU561" s="24"/>
      <c r="AV561" s="24"/>
      <c r="AW561" s="24"/>
      <c r="AX561" s="24"/>
      <c r="AY561" s="24"/>
      <c r="AZ561" s="24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24"/>
      <c r="BZ561" s="24"/>
      <c r="CA561" s="24"/>
      <c r="CB561" s="24"/>
      <c r="CC561" s="24"/>
      <c r="CD561" s="24"/>
      <c r="CE561" s="24"/>
      <c r="CF561" s="24"/>
      <c r="CG561" s="24"/>
      <c r="CH561" s="24"/>
      <c r="CI561" s="24"/>
      <c r="CJ561" s="24"/>
      <c r="CK561" s="24"/>
      <c r="CL561" s="24"/>
      <c r="CM561" s="24"/>
      <c r="CN561" s="24"/>
      <c r="CO561" s="24"/>
      <c r="CP561" s="24"/>
      <c r="CQ561" s="24"/>
      <c r="CR561" s="24"/>
      <c r="CS561" s="24"/>
      <c r="CT561" s="24"/>
      <c r="CU561" s="24"/>
      <c r="CV561" s="24"/>
      <c r="CW561" s="24"/>
      <c r="CX561" s="24"/>
      <c r="CY561" s="24"/>
      <c r="CZ561" s="24"/>
      <c r="DA561" s="24"/>
      <c r="DB561" s="24"/>
      <c r="DC561" s="24"/>
      <c r="DD561" s="24"/>
      <c r="DE561" s="24"/>
      <c r="DF561" s="24"/>
      <c r="DG561" s="24"/>
      <c r="DH561" s="24"/>
      <c r="DI561" s="24"/>
      <c r="DJ561" s="24"/>
      <c r="DK561" s="24"/>
      <c r="DL561" s="24"/>
      <c r="DM561" s="24"/>
      <c r="DN561" s="24"/>
      <c r="DO561" s="24"/>
      <c r="DP561" s="24"/>
      <c r="DQ561" s="24"/>
      <c r="DR561" s="24"/>
      <c r="DS561" s="24"/>
      <c r="DT561" s="24"/>
      <c r="DU561" s="24"/>
      <c r="DV561" s="24"/>
      <c r="DW561" s="24"/>
      <c r="DX561" s="24"/>
      <c r="DY561" s="24"/>
      <c r="DZ561" s="24"/>
      <c r="EA561" s="24"/>
      <c r="EB561" s="24"/>
      <c r="EC561" s="24"/>
    </row>
    <row r="562" spans="2:133" ht="10.050000000000001" customHeight="1" x14ac:dyDescent="0.25">
      <c r="B562" s="7"/>
      <c r="C562" s="24"/>
      <c r="D562" s="24"/>
      <c r="G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/>
      <c r="AI562" s="24"/>
      <c r="AJ562" s="24"/>
      <c r="AK562" s="24"/>
      <c r="AL562" s="24"/>
      <c r="AM562" s="24"/>
      <c r="AN562" s="24"/>
      <c r="AO562" s="24"/>
      <c r="AP562" s="24"/>
      <c r="AQ562" s="24"/>
      <c r="AR562" s="24"/>
      <c r="AS562" s="24"/>
      <c r="AT562" s="24"/>
      <c r="AU562" s="24"/>
      <c r="AV562" s="24"/>
      <c r="AW562" s="24"/>
      <c r="AX562" s="24"/>
      <c r="AY562" s="24"/>
      <c r="AZ562" s="24"/>
      <c r="BA562" s="24"/>
      <c r="BB562" s="24"/>
      <c r="BC562" s="24"/>
      <c r="BD562" s="24"/>
      <c r="BE562" s="24"/>
      <c r="BF562" s="24"/>
      <c r="BG562" s="24"/>
      <c r="BH562" s="24"/>
      <c r="BI562" s="24"/>
      <c r="BJ562" s="24"/>
      <c r="BK562" s="24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  <c r="CA562" s="24"/>
      <c r="CB562" s="24"/>
      <c r="CC562" s="24"/>
      <c r="CD562" s="24"/>
      <c r="CE562" s="24"/>
      <c r="CF562" s="24"/>
      <c r="CG562" s="24"/>
      <c r="CH562" s="24"/>
      <c r="CI562" s="24"/>
      <c r="CJ562" s="24"/>
      <c r="CK562" s="24"/>
      <c r="CL562" s="24"/>
      <c r="CM562" s="24"/>
      <c r="CN562" s="24"/>
      <c r="CO562" s="24"/>
      <c r="CP562" s="24"/>
      <c r="CQ562" s="24"/>
      <c r="CR562" s="24"/>
      <c r="CS562" s="24"/>
      <c r="CT562" s="24"/>
      <c r="CU562" s="24"/>
      <c r="CV562" s="24"/>
      <c r="CW562" s="24"/>
      <c r="CX562" s="24"/>
      <c r="CY562" s="24"/>
      <c r="CZ562" s="24"/>
      <c r="DA562" s="24"/>
      <c r="DB562" s="24"/>
      <c r="DC562" s="24"/>
      <c r="DD562" s="24"/>
      <c r="DE562" s="24"/>
      <c r="DF562" s="24"/>
      <c r="DG562" s="24"/>
      <c r="DH562" s="24"/>
      <c r="DI562" s="24"/>
      <c r="DJ562" s="24"/>
      <c r="DK562" s="24"/>
      <c r="DL562" s="24"/>
      <c r="DM562" s="24"/>
      <c r="DN562" s="24"/>
      <c r="DO562" s="24"/>
      <c r="DP562" s="24"/>
      <c r="DQ562" s="24"/>
      <c r="DR562" s="24"/>
      <c r="DS562" s="24"/>
      <c r="DT562" s="24"/>
      <c r="DU562" s="24"/>
      <c r="DV562" s="24"/>
      <c r="DW562" s="24"/>
      <c r="DX562" s="24"/>
      <c r="DY562" s="24"/>
      <c r="DZ562" s="24"/>
      <c r="EA562" s="24"/>
      <c r="EB562" s="24"/>
      <c r="EC562" s="24"/>
    </row>
    <row r="563" spans="2:133" ht="10.050000000000001" customHeight="1" x14ac:dyDescent="0.25">
      <c r="B563" s="7"/>
      <c r="C563" s="24"/>
      <c r="D563" s="24"/>
      <c r="G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CB563" s="24"/>
      <c r="CC563" s="24"/>
      <c r="CD563" s="24"/>
      <c r="CE563" s="24"/>
      <c r="CF563" s="24"/>
      <c r="CG563" s="24"/>
      <c r="CH563" s="24"/>
      <c r="CI563" s="24"/>
      <c r="CJ563" s="24"/>
      <c r="CK563" s="24"/>
      <c r="CL563" s="24"/>
      <c r="CM563" s="24"/>
      <c r="CN563" s="24"/>
      <c r="CO563" s="24"/>
      <c r="CP563" s="24"/>
      <c r="CQ563" s="24"/>
      <c r="CR563" s="24"/>
      <c r="CS563" s="24"/>
      <c r="CT563" s="24"/>
      <c r="CU563" s="24"/>
      <c r="CV563" s="24"/>
      <c r="CW563" s="24"/>
      <c r="CX563" s="24"/>
      <c r="CY563" s="24"/>
      <c r="CZ563" s="24"/>
      <c r="DA563" s="24"/>
      <c r="DB563" s="24"/>
      <c r="DC563" s="24"/>
      <c r="DD563" s="24"/>
      <c r="DE563" s="24"/>
      <c r="DF563" s="24"/>
      <c r="DG563" s="24"/>
      <c r="DH563" s="24"/>
      <c r="DI563" s="24"/>
      <c r="DJ563" s="24"/>
      <c r="DK563" s="24"/>
      <c r="DL563" s="24"/>
      <c r="DM563" s="24"/>
      <c r="DN563" s="24"/>
      <c r="DO563" s="24"/>
      <c r="DP563" s="24"/>
      <c r="DQ563" s="24"/>
      <c r="DR563" s="24"/>
      <c r="DS563" s="24"/>
      <c r="DT563" s="24"/>
      <c r="DU563" s="24"/>
      <c r="DV563" s="24"/>
      <c r="DW563" s="24"/>
      <c r="DX563" s="24"/>
      <c r="DY563" s="24"/>
      <c r="DZ563" s="24"/>
      <c r="EA563" s="24"/>
      <c r="EB563" s="24"/>
      <c r="EC563" s="24"/>
    </row>
    <row r="564" spans="2:133" ht="10.050000000000001" customHeight="1" x14ac:dyDescent="0.25">
      <c r="B564" s="7"/>
      <c r="C564" s="24"/>
      <c r="D564" s="24"/>
      <c r="G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  <c r="AS564" s="24"/>
      <c r="AT564" s="24"/>
      <c r="AU564" s="24"/>
      <c r="AV564" s="24"/>
      <c r="AW564" s="24"/>
      <c r="AX564" s="24"/>
      <c r="AY564" s="24"/>
      <c r="AZ564" s="24"/>
      <c r="BA564" s="24"/>
      <c r="BB564" s="24"/>
      <c r="BC564" s="24"/>
      <c r="BD564" s="24"/>
      <c r="BE564" s="24"/>
      <c r="BF564" s="24"/>
      <c r="BG564" s="24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  <c r="CA564" s="24"/>
      <c r="CB564" s="24"/>
      <c r="CC564" s="24"/>
      <c r="CD564" s="24"/>
      <c r="CE564" s="24"/>
      <c r="CF564" s="24"/>
      <c r="CG564" s="24"/>
      <c r="CH564" s="24"/>
      <c r="CI564" s="24"/>
      <c r="CJ564" s="24"/>
      <c r="CK564" s="24"/>
      <c r="CL564" s="24"/>
      <c r="CM564" s="24"/>
      <c r="CN564" s="24"/>
      <c r="CO564" s="24"/>
      <c r="CP564" s="24"/>
      <c r="CQ564" s="24"/>
      <c r="CR564" s="24"/>
      <c r="CS564" s="24"/>
      <c r="CT564" s="24"/>
      <c r="CU564" s="24"/>
      <c r="CV564" s="24"/>
      <c r="CW564" s="24"/>
      <c r="CX564" s="24"/>
      <c r="CY564" s="24"/>
      <c r="CZ564" s="24"/>
      <c r="DA564" s="24"/>
      <c r="DB564" s="24"/>
      <c r="DC564" s="24"/>
      <c r="DD564" s="24"/>
      <c r="DE564" s="24"/>
      <c r="DF564" s="24"/>
      <c r="DG564" s="24"/>
      <c r="DH564" s="24"/>
      <c r="DI564" s="24"/>
      <c r="DJ564" s="24"/>
      <c r="DK564" s="24"/>
      <c r="DL564" s="24"/>
      <c r="DM564" s="24"/>
      <c r="DN564" s="24"/>
      <c r="DO564" s="24"/>
      <c r="DP564" s="24"/>
      <c r="DQ564" s="24"/>
      <c r="DR564" s="24"/>
      <c r="DS564" s="24"/>
      <c r="DT564" s="24"/>
      <c r="DU564" s="24"/>
      <c r="DV564" s="24"/>
      <c r="DW564" s="24"/>
      <c r="DX564" s="24"/>
      <c r="DY564" s="24"/>
      <c r="DZ564" s="24"/>
      <c r="EA564" s="24"/>
      <c r="EB564" s="24"/>
      <c r="EC564" s="24"/>
    </row>
    <row r="565" spans="2:133" ht="10.050000000000001" customHeight="1" x14ac:dyDescent="0.25">
      <c r="B565" s="7"/>
      <c r="C565" s="24"/>
      <c r="D565" s="24"/>
      <c r="G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4"/>
      <c r="AF565" s="24"/>
      <c r="AG565" s="24"/>
      <c r="AH565" s="24"/>
      <c r="AI565" s="24"/>
      <c r="AJ565" s="24"/>
      <c r="AK565" s="24"/>
      <c r="AL565" s="24"/>
      <c r="AM565" s="24"/>
      <c r="AN565" s="24"/>
      <c r="AO565" s="24"/>
      <c r="AP565" s="24"/>
      <c r="AQ565" s="24"/>
      <c r="AR565" s="24"/>
      <c r="AS565" s="24"/>
      <c r="AT565" s="24"/>
      <c r="AU565" s="24"/>
      <c r="AV565" s="24"/>
      <c r="AW565" s="24"/>
      <c r="AX565" s="24"/>
      <c r="AY565" s="24"/>
      <c r="AZ565" s="24"/>
      <c r="BA565" s="24"/>
      <c r="BB565" s="24"/>
      <c r="BC565" s="24"/>
      <c r="BD565" s="24"/>
      <c r="BE565" s="24"/>
      <c r="BF565" s="24"/>
      <c r="BG565" s="24"/>
      <c r="BH565" s="24"/>
      <c r="BI565" s="24"/>
      <c r="BJ565" s="24"/>
      <c r="BK565" s="24"/>
      <c r="BL565" s="24"/>
      <c r="BM565" s="24"/>
      <c r="BN565" s="24"/>
      <c r="BO565" s="24"/>
      <c r="BP565" s="24"/>
      <c r="BQ565" s="24"/>
      <c r="BR565" s="24"/>
      <c r="BS565" s="24"/>
      <c r="BT565" s="24"/>
      <c r="BU565" s="24"/>
      <c r="BV565" s="24"/>
      <c r="BW565" s="24"/>
      <c r="BX565" s="24"/>
      <c r="BY565" s="24"/>
      <c r="BZ565" s="24"/>
      <c r="CA565" s="24"/>
      <c r="CB565" s="24"/>
      <c r="CC565" s="24"/>
      <c r="CD565" s="24"/>
      <c r="CE565" s="24"/>
      <c r="CF565" s="24"/>
      <c r="CG565" s="24"/>
      <c r="CH565" s="24"/>
      <c r="CI565" s="24"/>
      <c r="CJ565" s="24"/>
      <c r="CK565" s="24"/>
      <c r="CL565" s="24"/>
      <c r="CM565" s="24"/>
      <c r="CN565" s="24"/>
      <c r="CO565" s="24"/>
      <c r="CP565" s="24"/>
      <c r="CQ565" s="24"/>
      <c r="CR565" s="24"/>
      <c r="CS565" s="24"/>
      <c r="CT565" s="24"/>
      <c r="CU565" s="24"/>
      <c r="CV565" s="24"/>
      <c r="CW565" s="24"/>
      <c r="CX565" s="24"/>
      <c r="CY565" s="24"/>
      <c r="CZ565" s="24"/>
      <c r="DA565" s="24"/>
      <c r="DB565" s="24"/>
      <c r="DC565" s="24"/>
      <c r="DD565" s="24"/>
      <c r="DE565" s="24"/>
      <c r="DF565" s="24"/>
      <c r="DG565" s="24"/>
      <c r="DH565" s="24"/>
      <c r="DI565" s="24"/>
      <c r="DJ565" s="24"/>
      <c r="DK565" s="24"/>
      <c r="DL565" s="24"/>
      <c r="DM565" s="24"/>
      <c r="DN565" s="24"/>
      <c r="DO565" s="24"/>
      <c r="DP565" s="24"/>
      <c r="DQ565" s="24"/>
      <c r="DR565" s="24"/>
      <c r="DS565" s="24"/>
      <c r="DT565" s="24"/>
      <c r="DU565" s="24"/>
      <c r="DV565" s="24"/>
      <c r="DW565" s="24"/>
      <c r="DX565" s="24"/>
      <c r="DY565" s="24"/>
      <c r="DZ565" s="24"/>
      <c r="EA565" s="24"/>
      <c r="EB565" s="24"/>
      <c r="EC565" s="24"/>
    </row>
    <row r="566" spans="2:133" ht="10.050000000000001" customHeight="1" x14ac:dyDescent="0.25">
      <c r="B566" s="7"/>
      <c r="C566" s="24"/>
      <c r="D566" s="24"/>
      <c r="G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  <c r="AG566" s="24"/>
      <c r="AH566" s="24"/>
      <c r="AI566" s="24"/>
      <c r="AJ566" s="24"/>
      <c r="AK566" s="24"/>
      <c r="AL566" s="24"/>
      <c r="AM566" s="24"/>
      <c r="AN566" s="24"/>
      <c r="AO566" s="24"/>
      <c r="AP566" s="24"/>
      <c r="AQ566" s="24"/>
      <c r="AR566" s="24"/>
      <c r="AS566" s="24"/>
      <c r="AT566" s="24"/>
      <c r="AU566" s="24"/>
      <c r="AV566" s="24"/>
      <c r="AW566" s="24"/>
      <c r="AX566" s="24"/>
      <c r="AY566" s="24"/>
      <c r="AZ566" s="24"/>
      <c r="BA566" s="24"/>
      <c r="BB566" s="24"/>
      <c r="BC566" s="24"/>
      <c r="BD566" s="24"/>
      <c r="BE566" s="24"/>
      <c r="BF566" s="24"/>
      <c r="BG566" s="24"/>
      <c r="BH566" s="24"/>
      <c r="BI566" s="24"/>
      <c r="BJ566" s="24"/>
      <c r="BK566" s="24"/>
      <c r="BL566" s="24"/>
      <c r="BM566" s="24"/>
      <c r="BN566" s="24"/>
      <c r="BO566" s="24"/>
      <c r="BP566" s="24"/>
      <c r="BQ566" s="24"/>
      <c r="BR566" s="24"/>
      <c r="BS566" s="24"/>
      <c r="BT566" s="24"/>
      <c r="BU566" s="24"/>
      <c r="BV566" s="24"/>
      <c r="BW566" s="24"/>
      <c r="BX566" s="24"/>
      <c r="BY566" s="24"/>
      <c r="BZ566" s="24"/>
      <c r="CA566" s="24"/>
      <c r="CB566" s="24"/>
      <c r="CC566" s="24"/>
      <c r="CD566" s="24"/>
      <c r="CE566" s="24"/>
      <c r="CF566" s="24"/>
      <c r="CG566" s="24"/>
      <c r="CH566" s="24"/>
      <c r="CI566" s="24"/>
      <c r="CJ566" s="24"/>
      <c r="CK566" s="24"/>
      <c r="CL566" s="24"/>
      <c r="CM566" s="24"/>
      <c r="CN566" s="24"/>
      <c r="CO566" s="24"/>
      <c r="CP566" s="24"/>
      <c r="CQ566" s="24"/>
      <c r="CR566" s="24"/>
      <c r="CS566" s="24"/>
      <c r="CT566" s="24"/>
      <c r="CU566" s="24"/>
      <c r="CV566" s="24"/>
      <c r="CW566" s="24"/>
      <c r="CX566" s="24"/>
      <c r="CY566" s="24"/>
      <c r="CZ566" s="24"/>
      <c r="DA566" s="24"/>
      <c r="DB566" s="24"/>
      <c r="DC566" s="24"/>
      <c r="DD566" s="24"/>
      <c r="DE566" s="24"/>
      <c r="DF566" s="24"/>
      <c r="DG566" s="24"/>
      <c r="DH566" s="24"/>
      <c r="DI566" s="24"/>
      <c r="DJ566" s="24"/>
      <c r="DK566" s="24"/>
      <c r="DL566" s="24"/>
      <c r="DM566" s="24"/>
      <c r="DN566" s="24"/>
      <c r="DO566" s="24"/>
      <c r="DP566" s="24"/>
      <c r="DQ566" s="24"/>
      <c r="DR566" s="24"/>
      <c r="DS566" s="24"/>
      <c r="DT566" s="24"/>
      <c r="DU566" s="24"/>
      <c r="DV566" s="24"/>
      <c r="DW566" s="24"/>
      <c r="DX566" s="24"/>
      <c r="DY566" s="24"/>
      <c r="DZ566" s="24"/>
      <c r="EA566" s="24"/>
      <c r="EB566" s="24"/>
      <c r="EC566" s="24"/>
    </row>
    <row r="567" spans="2:133" ht="10.050000000000001" customHeight="1" x14ac:dyDescent="0.25">
      <c r="B567" s="7"/>
      <c r="C567" s="24"/>
      <c r="D567" s="24"/>
      <c r="G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  <c r="CA567" s="24"/>
      <c r="CB567" s="24"/>
      <c r="CC567" s="24"/>
      <c r="CD567" s="24"/>
      <c r="CE567" s="24"/>
      <c r="CF567" s="24"/>
      <c r="CG567" s="24"/>
      <c r="CH567" s="24"/>
      <c r="CI567" s="24"/>
      <c r="CJ567" s="24"/>
      <c r="CK567" s="24"/>
      <c r="CL567" s="24"/>
      <c r="CM567" s="24"/>
      <c r="CN567" s="24"/>
      <c r="CO567" s="24"/>
      <c r="CP567" s="24"/>
      <c r="CQ567" s="24"/>
      <c r="CR567" s="24"/>
      <c r="CS567" s="24"/>
      <c r="CT567" s="24"/>
      <c r="CU567" s="24"/>
      <c r="CV567" s="24"/>
      <c r="CW567" s="24"/>
      <c r="CX567" s="24"/>
      <c r="CY567" s="24"/>
      <c r="CZ567" s="24"/>
      <c r="DA567" s="24"/>
      <c r="DB567" s="24"/>
      <c r="DC567" s="24"/>
      <c r="DD567" s="24"/>
      <c r="DE567" s="24"/>
      <c r="DF567" s="24"/>
      <c r="DG567" s="24"/>
      <c r="DH567" s="24"/>
      <c r="DI567" s="24"/>
      <c r="DJ567" s="24"/>
      <c r="DK567" s="24"/>
      <c r="DL567" s="24"/>
      <c r="DM567" s="24"/>
      <c r="DN567" s="24"/>
      <c r="DO567" s="24"/>
      <c r="DP567" s="24"/>
      <c r="DQ567" s="24"/>
      <c r="DR567" s="24"/>
      <c r="DS567" s="24"/>
      <c r="DT567" s="24"/>
      <c r="DU567" s="24"/>
      <c r="DV567" s="24"/>
      <c r="DW567" s="24"/>
      <c r="DX567" s="24"/>
      <c r="DY567" s="24"/>
      <c r="DZ567" s="24"/>
      <c r="EA567" s="24"/>
      <c r="EB567" s="24"/>
      <c r="EC567" s="24"/>
    </row>
    <row r="568" spans="2:133" ht="10.050000000000001" customHeight="1" x14ac:dyDescent="0.25">
      <c r="B568" s="7"/>
      <c r="C568" s="24"/>
      <c r="D568" s="24"/>
      <c r="G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  <c r="AS568" s="24"/>
      <c r="AT568" s="24"/>
      <c r="AU568" s="24"/>
      <c r="AV568" s="24"/>
      <c r="AW568" s="24"/>
      <c r="AX568" s="24"/>
      <c r="AY568" s="24"/>
      <c r="AZ568" s="24"/>
      <c r="BA568" s="24"/>
      <c r="BB568" s="24"/>
      <c r="BC568" s="24"/>
      <c r="BD568" s="24"/>
      <c r="BE568" s="24"/>
      <c r="BF568" s="24"/>
      <c r="BG568" s="24"/>
      <c r="BH568" s="24"/>
      <c r="BI568" s="24"/>
      <c r="BJ568" s="24"/>
      <c r="BK568" s="24"/>
      <c r="BL568" s="24"/>
      <c r="BM568" s="24"/>
      <c r="BN568" s="24"/>
      <c r="BO568" s="24"/>
      <c r="BP568" s="24"/>
      <c r="BQ568" s="24"/>
      <c r="BR568" s="24"/>
      <c r="BS568" s="24"/>
      <c r="BT568" s="24"/>
      <c r="BU568" s="24"/>
      <c r="BV568" s="24"/>
      <c r="BW568" s="24"/>
      <c r="BX568" s="24"/>
      <c r="BY568" s="24"/>
      <c r="BZ568" s="24"/>
      <c r="CA568" s="24"/>
      <c r="CB568" s="24"/>
      <c r="CC568" s="24"/>
      <c r="CD568" s="24"/>
      <c r="CE568" s="24"/>
      <c r="CF568" s="24"/>
      <c r="CG568" s="24"/>
      <c r="CH568" s="24"/>
      <c r="CI568" s="24"/>
      <c r="CJ568" s="24"/>
      <c r="CK568" s="24"/>
      <c r="CL568" s="24"/>
      <c r="CM568" s="24"/>
      <c r="CN568" s="24"/>
      <c r="CO568" s="24"/>
      <c r="CP568" s="24"/>
      <c r="CQ568" s="24"/>
      <c r="CR568" s="24"/>
      <c r="CS568" s="24"/>
      <c r="CT568" s="24"/>
      <c r="CU568" s="24"/>
      <c r="CV568" s="24"/>
      <c r="CW568" s="24"/>
      <c r="CX568" s="24"/>
      <c r="CY568" s="24"/>
      <c r="CZ568" s="24"/>
      <c r="DA568" s="24"/>
      <c r="DB568" s="24"/>
      <c r="DC568" s="24"/>
      <c r="DD568" s="24"/>
      <c r="DE568" s="24"/>
      <c r="DF568" s="24"/>
      <c r="DG568" s="24"/>
      <c r="DH568" s="24"/>
      <c r="DI568" s="24"/>
      <c r="DJ568" s="24"/>
      <c r="DK568" s="24"/>
      <c r="DL568" s="24"/>
      <c r="DM568" s="24"/>
      <c r="DN568" s="24"/>
      <c r="DO568" s="24"/>
      <c r="DP568" s="24"/>
      <c r="DQ568" s="24"/>
      <c r="DR568" s="24"/>
      <c r="DS568" s="24"/>
      <c r="DT568" s="24"/>
      <c r="DU568" s="24"/>
      <c r="DV568" s="24"/>
      <c r="DW568" s="24"/>
      <c r="DX568" s="24"/>
      <c r="DY568" s="24"/>
      <c r="DZ568" s="24"/>
      <c r="EA568" s="24"/>
      <c r="EB568" s="24"/>
      <c r="EC568" s="24"/>
    </row>
    <row r="569" spans="2:133" ht="10.050000000000001" customHeight="1" x14ac:dyDescent="0.25">
      <c r="B569" s="7"/>
      <c r="C569" s="24"/>
      <c r="D569" s="24"/>
      <c r="G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  <c r="AN569" s="24"/>
      <c r="AO569" s="24"/>
      <c r="AP569" s="24"/>
      <c r="AQ569" s="24"/>
      <c r="AR569" s="24"/>
      <c r="AS569" s="24"/>
      <c r="AT569" s="24"/>
      <c r="AU569" s="24"/>
      <c r="AV569" s="24"/>
      <c r="AW569" s="24"/>
      <c r="AX569" s="24"/>
      <c r="AY569" s="24"/>
      <c r="AZ569" s="24"/>
      <c r="BA569" s="24"/>
      <c r="BB569" s="24"/>
      <c r="BC569" s="24"/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  <c r="CA569" s="24"/>
      <c r="CB569" s="24"/>
      <c r="CC569" s="24"/>
      <c r="CD569" s="24"/>
      <c r="CE569" s="24"/>
      <c r="CF569" s="24"/>
      <c r="CG569" s="24"/>
      <c r="CH569" s="24"/>
      <c r="CI569" s="24"/>
      <c r="CJ569" s="24"/>
      <c r="CK569" s="24"/>
      <c r="CL569" s="24"/>
      <c r="CM569" s="24"/>
      <c r="CN569" s="24"/>
      <c r="CO569" s="24"/>
      <c r="CP569" s="24"/>
      <c r="CQ569" s="24"/>
      <c r="CR569" s="24"/>
      <c r="CS569" s="24"/>
      <c r="CT569" s="24"/>
      <c r="CU569" s="24"/>
      <c r="CV569" s="24"/>
      <c r="CW569" s="24"/>
      <c r="CX569" s="24"/>
      <c r="CY569" s="24"/>
      <c r="CZ569" s="24"/>
      <c r="DA569" s="24"/>
      <c r="DB569" s="24"/>
      <c r="DC569" s="24"/>
      <c r="DD569" s="24"/>
      <c r="DE569" s="24"/>
      <c r="DF569" s="24"/>
      <c r="DG569" s="24"/>
      <c r="DH569" s="24"/>
      <c r="DI569" s="24"/>
      <c r="DJ569" s="24"/>
      <c r="DK569" s="24"/>
      <c r="DL569" s="24"/>
      <c r="DM569" s="24"/>
      <c r="DN569" s="24"/>
      <c r="DO569" s="24"/>
      <c r="DP569" s="24"/>
      <c r="DQ569" s="24"/>
      <c r="DR569" s="24"/>
      <c r="DS569" s="24"/>
      <c r="DT569" s="24"/>
      <c r="DU569" s="24"/>
      <c r="DV569" s="24"/>
      <c r="DW569" s="24"/>
      <c r="DX569" s="24"/>
      <c r="DY569" s="24"/>
      <c r="DZ569" s="24"/>
      <c r="EA569" s="24"/>
      <c r="EB569" s="24"/>
      <c r="EC569" s="24"/>
    </row>
    <row r="570" spans="2:133" ht="10.050000000000001" customHeight="1" x14ac:dyDescent="0.25">
      <c r="B570" s="7"/>
      <c r="C570" s="24"/>
      <c r="D570" s="24"/>
      <c r="G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  <c r="BE570" s="24"/>
      <c r="BF570" s="24"/>
      <c r="BG570" s="24"/>
      <c r="BH570" s="24"/>
      <c r="BI570" s="24"/>
      <c r="BJ570" s="24"/>
      <c r="BK570" s="24"/>
      <c r="BL570" s="24"/>
      <c r="BM570" s="24"/>
      <c r="BN570" s="24"/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  <c r="BY570" s="24"/>
      <c r="BZ570" s="24"/>
      <c r="CA570" s="24"/>
      <c r="CB570" s="24"/>
      <c r="CC570" s="24"/>
      <c r="CD570" s="24"/>
      <c r="CE570" s="24"/>
      <c r="CF570" s="24"/>
      <c r="CG570" s="24"/>
      <c r="CH570" s="24"/>
      <c r="CI570" s="24"/>
      <c r="CJ570" s="24"/>
      <c r="CK570" s="24"/>
      <c r="CL570" s="24"/>
      <c r="CM570" s="24"/>
      <c r="CN570" s="24"/>
      <c r="CO570" s="24"/>
      <c r="CP570" s="24"/>
      <c r="CQ570" s="24"/>
      <c r="CR570" s="24"/>
      <c r="CS570" s="24"/>
      <c r="CT570" s="24"/>
      <c r="CU570" s="24"/>
      <c r="CV570" s="24"/>
      <c r="CW570" s="24"/>
      <c r="CX570" s="24"/>
      <c r="CY570" s="24"/>
      <c r="CZ570" s="24"/>
      <c r="DA570" s="24"/>
      <c r="DB570" s="24"/>
      <c r="DC570" s="24"/>
      <c r="DD570" s="24"/>
      <c r="DE570" s="24"/>
      <c r="DF570" s="24"/>
      <c r="DG570" s="24"/>
      <c r="DH570" s="24"/>
      <c r="DI570" s="24"/>
      <c r="DJ570" s="24"/>
      <c r="DK570" s="24"/>
      <c r="DL570" s="24"/>
      <c r="DM570" s="24"/>
      <c r="DN570" s="24"/>
      <c r="DO570" s="24"/>
      <c r="DP570" s="24"/>
      <c r="DQ570" s="24"/>
      <c r="DR570" s="24"/>
      <c r="DS570" s="24"/>
      <c r="DT570" s="24"/>
      <c r="DU570" s="24"/>
      <c r="DV570" s="24"/>
      <c r="DW570" s="24"/>
      <c r="DX570" s="24"/>
      <c r="DY570" s="24"/>
      <c r="DZ570" s="24"/>
      <c r="EA570" s="24"/>
      <c r="EB570" s="24"/>
      <c r="EC570" s="24"/>
    </row>
    <row r="571" spans="2:133" ht="10.050000000000001" customHeight="1" x14ac:dyDescent="0.25">
      <c r="B571" s="7"/>
      <c r="C571" s="24"/>
      <c r="D571" s="24"/>
      <c r="G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CB571" s="24"/>
      <c r="CC571" s="24"/>
      <c r="CD571" s="24"/>
      <c r="CE571" s="24"/>
      <c r="CF571" s="24"/>
      <c r="CG571" s="24"/>
      <c r="CH571" s="24"/>
      <c r="CI571" s="24"/>
      <c r="CJ571" s="24"/>
      <c r="CK571" s="24"/>
      <c r="CL571" s="24"/>
      <c r="CM571" s="24"/>
      <c r="CN571" s="24"/>
      <c r="CO571" s="24"/>
      <c r="CP571" s="24"/>
      <c r="CQ571" s="24"/>
      <c r="CR571" s="24"/>
      <c r="CS571" s="24"/>
      <c r="CT571" s="24"/>
      <c r="CU571" s="24"/>
      <c r="CV571" s="24"/>
      <c r="CW571" s="24"/>
      <c r="CX571" s="24"/>
      <c r="CY571" s="24"/>
      <c r="CZ571" s="24"/>
      <c r="DA571" s="24"/>
      <c r="DB571" s="24"/>
      <c r="DC571" s="24"/>
      <c r="DD571" s="24"/>
      <c r="DE571" s="24"/>
      <c r="DF571" s="24"/>
      <c r="DG571" s="24"/>
      <c r="DH571" s="24"/>
      <c r="DI571" s="24"/>
      <c r="DJ571" s="24"/>
      <c r="DK571" s="24"/>
      <c r="DL571" s="24"/>
      <c r="DM571" s="24"/>
      <c r="DN571" s="24"/>
      <c r="DO571" s="24"/>
      <c r="DP571" s="24"/>
      <c r="DQ571" s="24"/>
      <c r="DR571" s="24"/>
      <c r="DS571" s="24"/>
      <c r="DT571" s="24"/>
      <c r="DU571" s="24"/>
      <c r="DV571" s="24"/>
      <c r="DW571" s="24"/>
      <c r="DX571" s="24"/>
      <c r="DY571" s="24"/>
      <c r="DZ571" s="24"/>
      <c r="EA571" s="24"/>
      <c r="EB571" s="24"/>
      <c r="EC571" s="24"/>
    </row>
    <row r="572" spans="2:133" ht="10.050000000000001" customHeight="1" x14ac:dyDescent="0.25">
      <c r="B572" s="7"/>
      <c r="C572" s="24"/>
      <c r="D572" s="24"/>
      <c r="G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24"/>
      <c r="BB572" s="24"/>
      <c r="BC572" s="24"/>
      <c r="BD572" s="24"/>
      <c r="BE572" s="24"/>
      <c r="BF572" s="24"/>
      <c r="BG572" s="24"/>
      <c r="BH572" s="24"/>
      <c r="BI572" s="24"/>
      <c r="BJ572" s="24"/>
      <c r="BK572" s="24"/>
      <c r="BL572" s="24"/>
      <c r="BM572" s="24"/>
      <c r="BN572" s="24"/>
      <c r="BO572" s="24"/>
      <c r="BP572" s="24"/>
      <c r="BQ572" s="24"/>
      <c r="BR572" s="24"/>
      <c r="BS572" s="24"/>
      <c r="BT572" s="24"/>
      <c r="BU572" s="24"/>
      <c r="BV572" s="24"/>
      <c r="BW572" s="24"/>
      <c r="BX572" s="24"/>
      <c r="BY572" s="24"/>
      <c r="BZ572" s="24"/>
      <c r="CA572" s="24"/>
      <c r="CB572" s="24"/>
      <c r="CC572" s="24"/>
      <c r="CD572" s="24"/>
      <c r="CE572" s="24"/>
      <c r="CF572" s="24"/>
      <c r="CG572" s="24"/>
      <c r="CH572" s="24"/>
      <c r="CI572" s="24"/>
      <c r="CJ572" s="24"/>
      <c r="CK572" s="24"/>
      <c r="CL572" s="24"/>
      <c r="CM572" s="24"/>
      <c r="CN572" s="24"/>
      <c r="CO572" s="24"/>
      <c r="CP572" s="24"/>
      <c r="CQ572" s="24"/>
      <c r="CR572" s="24"/>
      <c r="CS572" s="24"/>
      <c r="CT572" s="24"/>
      <c r="CU572" s="24"/>
      <c r="CV572" s="24"/>
      <c r="CW572" s="24"/>
      <c r="CX572" s="24"/>
      <c r="CY572" s="24"/>
      <c r="CZ572" s="24"/>
      <c r="DA572" s="24"/>
      <c r="DB572" s="24"/>
      <c r="DC572" s="24"/>
      <c r="DD572" s="24"/>
      <c r="DE572" s="24"/>
      <c r="DF572" s="24"/>
      <c r="DG572" s="24"/>
      <c r="DH572" s="24"/>
      <c r="DI572" s="24"/>
      <c r="DJ572" s="24"/>
      <c r="DK572" s="24"/>
      <c r="DL572" s="24"/>
      <c r="DM572" s="24"/>
      <c r="DN572" s="24"/>
      <c r="DO572" s="24"/>
      <c r="DP572" s="24"/>
      <c r="DQ572" s="24"/>
      <c r="DR572" s="24"/>
      <c r="DS572" s="24"/>
      <c r="DT572" s="24"/>
      <c r="DU572" s="24"/>
      <c r="DV572" s="24"/>
      <c r="DW572" s="24"/>
      <c r="DX572" s="24"/>
      <c r="DY572" s="24"/>
      <c r="DZ572" s="24"/>
      <c r="EA572" s="24"/>
      <c r="EB572" s="24"/>
      <c r="EC572" s="24"/>
    </row>
    <row r="573" spans="2:133" ht="10.050000000000001" customHeight="1" x14ac:dyDescent="0.25">
      <c r="B573" s="7"/>
      <c r="C573" s="24"/>
      <c r="D573" s="24"/>
      <c r="G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  <c r="AN573" s="24"/>
      <c r="AO573" s="24"/>
      <c r="AP573" s="24"/>
      <c r="AQ573" s="24"/>
      <c r="AR573" s="24"/>
      <c r="AS573" s="24"/>
      <c r="AT573" s="24"/>
      <c r="AU573" s="24"/>
      <c r="AV573" s="24"/>
      <c r="AW573" s="24"/>
      <c r="AX573" s="24"/>
      <c r="AY573" s="24"/>
      <c r="AZ573" s="24"/>
      <c r="BA573" s="24"/>
      <c r="BB573" s="24"/>
      <c r="BC573" s="24"/>
      <c r="BD573" s="24"/>
      <c r="BE573" s="24"/>
      <c r="BF573" s="24"/>
      <c r="BG573" s="24"/>
      <c r="BH573" s="24"/>
      <c r="BI573" s="24"/>
      <c r="BJ573" s="24"/>
      <c r="BK573" s="24"/>
      <c r="BL573" s="24"/>
      <c r="BM573" s="24"/>
      <c r="BN573" s="24"/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  <c r="BY573" s="24"/>
      <c r="BZ573" s="24"/>
      <c r="CA573" s="24"/>
      <c r="CB573" s="24"/>
      <c r="CC573" s="24"/>
      <c r="CD573" s="24"/>
      <c r="CE573" s="24"/>
      <c r="CF573" s="24"/>
      <c r="CG573" s="24"/>
      <c r="CH573" s="24"/>
      <c r="CI573" s="24"/>
      <c r="CJ573" s="24"/>
      <c r="CK573" s="24"/>
      <c r="CL573" s="24"/>
      <c r="CM573" s="24"/>
      <c r="CN573" s="24"/>
      <c r="CO573" s="24"/>
      <c r="CP573" s="24"/>
      <c r="CQ573" s="24"/>
      <c r="CR573" s="24"/>
      <c r="CS573" s="24"/>
      <c r="CT573" s="24"/>
      <c r="CU573" s="24"/>
      <c r="CV573" s="24"/>
      <c r="CW573" s="24"/>
      <c r="CX573" s="24"/>
      <c r="CY573" s="24"/>
      <c r="CZ573" s="24"/>
      <c r="DA573" s="24"/>
      <c r="DB573" s="24"/>
      <c r="DC573" s="24"/>
      <c r="DD573" s="24"/>
      <c r="DE573" s="24"/>
      <c r="DF573" s="24"/>
      <c r="DG573" s="24"/>
      <c r="DH573" s="24"/>
      <c r="DI573" s="24"/>
      <c r="DJ573" s="24"/>
      <c r="DK573" s="24"/>
      <c r="DL573" s="24"/>
      <c r="DM573" s="24"/>
      <c r="DN573" s="24"/>
      <c r="DO573" s="24"/>
      <c r="DP573" s="24"/>
      <c r="DQ573" s="24"/>
      <c r="DR573" s="24"/>
      <c r="DS573" s="24"/>
      <c r="DT573" s="24"/>
      <c r="DU573" s="24"/>
      <c r="DV573" s="24"/>
      <c r="DW573" s="24"/>
      <c r="DX573" s="24"/>
      <c r="DY573" s="24"/>
      <c r="DZ573" s="24"/>
      <c r="EA573" s="24"/>
      <c r="EB573" s="24"/>
      <c r="EC573" s="24"/>
    </row>
    <row r="574" spans="2:133" ht="10.050000000000001" customHeight="1" x14ac:dyDescent="0.25">
      <c r="B574" s="7"/>
      <c r="C574" s="24"/>
      <c r="D574" s="24"/>
      <c r="G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  <c r="AG574" s="24"/>
      <c r="AH574" s="24"/>
      <c r="AI574" s="24"/>
      <c r="AJ574" s="24"/>
      <c r="AK574" s="24"/>
      <c r="AL574" s="24"/>
      <c r="AM574" s="24"/>
      <c r="AN574" s="24"/>
      <c r="AO574" s="24"/>
      <c r="AP574" s="24"/>
      <c r="AQ574" s="24"/>
      <c r="AR574" s="24"/>
      <c r="AS574" s="24"/>
      <c r="AT574" s="24"/>
      <c r="AU574" s="24"/>
      <c r="AV574" s="24"/>
      <c r="AW574" s="24"/>
      <c r="AX574" s="24"/>
      <c r="AY574" s="24"/>
      <c r="AZ574" s="24"/>
      <c r="BA574" s="24"/>
      <c r="BB574" s="24"/>
      <c r="BC574" s="24"/>
      <c r="BD574" s="24"/>
      <c r="BE574" s="24"/>
      <c r="BF574" s="24"/>
      <c r="BG574" s="24"/>
      <c r="BH574" s="24"/>
      <c r="BI574" s="24"/>
      <c r="BJ574" s="24"/>
      <c r="BK574" s="24"/>
      <c r="BL574" s="24"/>
      <c r="BM574" s="24"/>
      <c r="BN574" s="24"/>
      <c r="BO574" s="24"/>
      <c r="BP574" s="24"/>
      <c r="BQ574" s="24"/>
      <c r="BR574" s="24"/>
      <c r="BS574" s="24"/>
      <c r="BT574" s="24"/>
      <c r="BU574" s="24"/>
      <c r="BV574" s="24"/>
      <c r="BW574" s="24"/>
      <c r="BX574" s="24"/>
      <c r="BY574" s="24"/>
      <c r="BZ574" s="24"/>
      <c r="CA574" s="24"/>
      <c r="CB574" s="24"/>
      <c r="CC574" s="24"/>
      <c r="CD574" s="24"/>
      <c r="CE574" s="24"/>
      <c r="CF574" s="24"/>
      <c r="CG574" s="24"/>
      <c r="CH574" s="24"/>
      <c r="CI574" s="24"/>
      <c r="CJ574" s="24"/>
      <c r="CK574" s="24"/>
      <c r="CL574" s="24"/>
      <c r="CM574" s="24"/>
      <c r="CN574" s="24"/>
      <c r="CO574" s="24"/>
      <c r="CP574" s="24"/>
      <c r="CQ574" s="24"/>
      <c r="CR574" s="24"/>
      <c r="CS574" s="24"/>
      <c r="CT574" s="24"/>
      <c r="CU574" s="24"/>
      <c r="CV574" s="24"/>
      <c r="CW574" s="24"/>
      <c r="CX574" s="24"/>
      <c r="CY574" s="24"/>
      <c r="CZ574" s="24"/>
      <c r="DA574" s="24"/>
      <c r="DB574" s="24"/>
      <c r="DC574" s="24"/>
      <c r="DD574" s="24"/>
      <c r="DE574" s="24"/>
      <c r="DF574" s="24"/>
      <c r="DG574" s="24"/>
      <c r="DH574" s="24"/>
      <c r="DI574" s="24"/>
      <c r="DJ574" s="24"/>
      <c r="DK574" s="24"/>
      <c r="DL574" s="24"/>
      <c r="DM574" s="24"/>
      <c r="DN574" s="24"/>
      <c r="DO574" s="24"/>
      <c r="DP574" s="24"/>
      <c r="DQ574" s="24"/>
      <c r="DR574" s="24"/>
      <c r="DS574" s="24"/>
      <c r="DT574" s="24"/>
      <c r="DU574" s="24"/>
      <c r="DV574" s="24"/>
      <c r="DW574" s="24"/>
      <c r="DX574" s="24"/>
      <c r="DY574" s="24"/>
      <c r="DZ574" s="24"/>
      <c r="EA574" s="24"/>
      <c r="EB574" s="24"/>
      <c r="EC574" s="24"/>
    </row>
    <row r="575" spans="2:133" ht="10.050000000000001" customHeight="1" x14ac:dyDescent="0.25">
      <c r="B575" s="7"/>
      <c r="C575" s="24"/>
      <c r="D575" s="24"/>
      <c r="G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24"/>
      <c r="AZ575" s="24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24"/>
      <c r="BM575" s="24"/>
      <c r="BN575" s="24"/>
      <c r="BO575" s="24"/>
      <c r="BP575" s="24"/>
      <c r="BQ575" s="24"/>
      <c r="BR575" s="24"/>
      <c r="BS575" s="24"/>
      <c r="BT575" s="24"/>
      <c r="BU575" s="24"/>
      <c r="BV575" s="24"/>
      <c r="BW575" s="24"/>
      <c r="BX575" s="24"/>
      <c r="BY575" s="24"/>
      <c r="BZ575" s="24"/>
      <c r="CA575" s="24"/>
      <c r="CB575" s="24"/>
      <c r="CC575" s="24"/>
      <c r="CD575" s="24"/>
      <c r="CE575" s="24"/>
      <c r="CF575" s="24"/>
      <c r="CG575" s="24"/>
      <c r="CH575" s="24"/>
      <c r="CI575" s="24"/>
      <c r="CJ575" s="24"/>
      <c r="CK575" s="24"/>
      <c r="CL575" s="24"/>
      <c r="CM575" s="24"/>
      <c r="CN575" s="24"/>
      <c r="CO575" s="24"/>
      <c r="CP575" s="24"/>
      <c r="CQ575" s="24"/>
      <c r="CR575" s="24"/>
      <c r="CS575" s="24"/>
      <c r="CT575" s="24"/>
      <c r="CU575" s="24"/>
      <c r="CV575" s="24"/>
      <c r="CW575" s="24"/>
      <c r="CX575" s="24"/>
      <c r="CY575" s="24"/>
      <c r="CZ575" s="24"/>
      <c r="DA575" s="24"/>
      <c r="DB575" s="24"/>
      <c r="DC575" s="24"/>
      <c r="DD575" s="24"/>
      <c r="DE575" s="24"/>
      <c r="DF575" s="24"/>
      <c r="DG575" s="24"/>
      <c r="DH575" s="24"/>
      <c r="DI575" s="24"/>
      <c r="DJ575" s="24"/>
      <c r="DK575" s="24"/>
      <c r="DL575" s="24"/>
      <c r="DM575" s="24"/>
      <c r="DN575" s="24"/>
      <c r="DO575" s="24"/>
      <c r="DP575" s="24"/>
      <c r="DQ575" s="24"/>
      <c r="DR575" s="24"/>
      <c r="DS575" s="24"/>
      <c r="DT575" s="24"/>
      <c r="DU575" s="24"/>
      <c r="DV575" s="24"/>
      <c r="DW575" s="24"/>
      <c r="DX575" s="24"/>
      <c r="DY575" s="24"/>
      <c r="DZ575" s="24"/>
      <c r="EA575" s="24"/>
      <c r="EB575" s="24"/>
      <c r="EC575" s="24"/>
    </row>
    <row r="576" spans="2:133" ht="10.050000000000001" customHeight="1" x14ac:dyDescent="0.25">
      <c r="B576" s="7"/>
      <c r="C576" s="24"/>
      <c r="D576" s="24"/>
      <c r="G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  <c r="AP576" s="24"/>
      <c r="AQ576" s="24"/>
      <c r="AR576" s="24"/>
      <c r="AS576" s="24"/>
      <c r="AT576" s="24"/>
      <c r="AU576" s="24"/>
      <c r="AV576" s="24"/>
      <c r="AW576" s="24"/>
      <c r="AX576" s="24"/>
      <c r="AY576" s="24"/>
      <c r="AZ576" s="24"/>
      <c r="BA576" s="24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  <c r="CA576" s="24"/>
      <c r="CB576" s="24"/>
      <c r="CC576" s="24"/>
      <c r="CD576" s="24"/>
      <c r="CE576" s="24"/>
      <c r="CF576" s="24"/>
      <c r="CG576" s="24"/>
      <c r="CH576" s="24"/>
      <c r="CI576" s="24"/>
      <c r="CJ576" s="24"/>
      <c r="CK576" s="24"/>
      <c r="CL576" s="24"/>
      <c r="CM576" s="24"/>
      <c r="CN576" s="24"/>
      <c r="CO576" s="24"/>
      <c r="CP576" s="24"/>
      <c r="CQ576" s="24"/>
      <c r="CR576" s="24"/>
      <c r="CS576" s="24"/>
      <c r="CT576" s="24"/>
      <c r="CU576" s="24"/>
      <c r="CV576" s="24"/>
      <c r="CW576" s="24"/>
      <c r="CX576" s="24"/>
      <c r="CY576" s="24"/>
      <c r="CZ576" s="24"/>
      <c r="DA576" s="24"/>
      <c r="DB576" s="24"/>
      <c r="DC576" s="24"/>
      <c r="DD576" s="24"/>
      <c r="DE576" s="24"/>
      <c r="DF576" s="24"/>
      <c r="DG576" s="24"/>
      <c r="DH576" s="24"/>
      <c r="DI576" s="24"/>
      <c r="DJ576" s="24"/>
      <c r="DK576" s="24"/>
      <c r="DL576" s="24"/>
      <c r="DM576" s="24"/>
      <c r="DN576" s="24"/>
      <c r="DO576" s="24"/>
      <c r="DP576" s="24"/>
      <c r="DQ576" s="24"/>
      <c r="DR576" s="24"/>
      <c r="DS576" s="24"/>
      <c r="DT576" s="24"/>
      <c r="DU576" s="24"/>
      <c r="DV576" s="24"/>
      <c r="DW576" s="24"/>
      <c r="DX576" s="24"/>
      <c r="DY576" s="24"/>
      <c r="DZ576" s="24"/>
      <c r="EA576" s="24"/>
      <c r="EB576" s="24"/>
      <c r="EC576" s="24"/>
    </row>
    <row r="577" spans="2:133" ht="10.050000000000001" customHeight="1" x14ac:dyDescent="0.25">
      <c r="B577" s="7"/>
      <c r="C577" s="24"/>
      <c r="D577" s="24"/>
      <c r="G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  <c r="AP577" s="24"/>
      <c r="AQ577" s="24"/>
      <c r="AR577" s="24"/>
      <c r="AS577" s="24"/>
      <c r="AT577" s="24"/>
      <c r="AU577" s="24"/>
      <c r="AV577" s="24"/>
      <c r="AW577" s="24"/>
      <c r="AX577" s="24"/>
      <c r="AY577" s="24"/>
      <c r="AZ577" s="24"/>
      <c r="BA577" s="24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  <c r="CA577" s="24"/>
      <c r="CB577" s="24"/>
      <c r="CC577" s="24"/>
      <c r="CD577" s="24"/>
      <c r="CE577" s="24"/>
      <c r="CF577" s="24"/>
      <c r="CG577" s="24"/>
      <c r="CH577" s="24"/>
      <c r="CI577" s="24"/>
      <c r="CJ577" s="24"/>
      <c r="CK577" s="24"/>
      <c r="CL577" s="24"/>
      <c r="CM577" s="24"/>
      <c r="CN577" s="24"/>
      <c r="CO577" s="24"/>
      <c r="CP577" s="24"/>
      <c r="CQ577" s="24"/>
      <c r="CR577" s="24"/>
      <c r="CS577" s="24"/>
      <c r="CT577" s="24"/>
      <c r="CU577" s="24"/>
      <c r="CV577" s="24"/>
      <c r="CW577" s="24"/>
      <c r="CX577" s="24"/>
      <c r="CY577" s="24"/>
      <c r="CZ577" s="24"/>
      <c r="DA577" s="24"/>
      <c r="DB577" s="24"/>
      <c r="DC577" s="24"/>
      <c r="DD577" s="24"/>
      <c r="DE577" s="24"/>
      <c r="DF577" s="24"/>
      <c r="DG577" s="24"/>
      <c r="DH577" s="24"/>
      <c r="DI577" s="24"/>
      <c r="DJ577" s="24"/>
      <c r="DK577" s="24"/>
      <c r="DL577" s="24"/>
      <c r="DM577" s="24"/>
      <c r="DN577" s="24"/>
      <c r="DO577" s="24"/>
      <c r="DP577" s="24"/>
      <c r="DQ577" s="24"/>
      <c r="DR577" s="24"/>
      <c r="DS577" s="24"/>
      <c r="DT577" s="24"/>
      <c r="DU577" s="24"/>
      <c r="DV577" s="24"/>
      <c r="DW577" s="24"/>
      <c r="DX577" s="24"/>
      <c r="DY577" s="24"/>
      <c r="DZ577" s="24"/>
      <c r="EA577" s="24"/>
      <c r="EB577" s="24"/>
      <c r="EC577" s="24"/>
    </row>
    <row r="578" spans="2:133" ht="10.050000000000001" customHeight="1" x14ac:dyDescent="0.25">
      <c r="B578" s="7"/>
      <c r="C578" s="24"/>
      <c r="D578" s="24"/>
      <c r="G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  <c r="CA578" s="24"/>
      <c r="CB578" s="24"/>
      <c r="CC578" s="24"/>
      <c r="CD578" s="24"/>
      <c r="CE578" s="24"/>
      <c r="CF578" s="24"/>
      <c r="CG578" s="24"/>
      <c r="CH578" s="24"/>
      <c r="CI578" s="24"/>
      <c r="CJ578" s="24"/>
      <c r="CK578" s="24"/>
      <c r="CL578" s="24"/>
      <c r="CM578" s="24"/>
      <c r="CN578" s="24"/>
      <c r="CO578" s="24"/>
      <c r="CP578" s="24"/>
      <c r="CQ578" s="24"/>
      <c r="CR578" s="24"/>
      <c r="CS578" s="24"/>
      <c r="CT578" s="24"/>
      <c r="CU578" s="24"/>
      <c r="CV578" s="24"/>
      <c r="CW578" s="24"/>
      <c r="CX578" s="24"/>
      <c r="CY578" s="24"/>
      <c r="CZ578" s="24"/>
      <c r="DA578" s="24"/>
      <c r="DB578" s="24"/>
      <c r="DC578" s="24"/>
      <c r="DD578" s="24"/>
      <c r="DE578" s="24"/>
      <c r="DF578" s="24"/>
      <c r="DG578" s="24"/>
      <c r="DH578" s="24"/>
      <c r="DI578" s="24"/>
      <c r="DJ578" s="24"/>
      <c r="DK578" s="24"/>
      <c r="DL578" s="24"/>
      <c r="DM578" s="24"/>
      <c r="DN578" s="24"/>
      <c r="DO578" s="24"/>
      <c r="DP578" s="24"/>
      <c r="DQ578" s="24"/>
      <c r="DR578" s="24"/>
      <c r="DS578" s="24"/>
      <c r="DT578" s="24"/>
      <c r="DU578" s="24"/>
      <c r="DV578" s="24"/>
      <c r="DW578" s="24"/>
      <c r="DX578" s="24"/>
      <c r="DY578" s="24"/>
      <c r="DZ578" s="24"/>
      <c r="EA578" s="24"/>
      <c r="EB578" s="24"/>
      <c r="EC578" s="24"/>
    </row>
    <row r="579" spans="2:133" ht="10.050000000000001" customHeight="1" x14ac:dyDescent="0.25">
      <c r="B579" s="7"/>
      <c r="C579" s="24"/>
      <c r="D579" s="24"/>
      <c r="G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  <c r="AP579" s="24"/>
      <c r="AQ579" s="24"/>
      <c r="AR579" s="24"/>
      <c r="AS579" s="24"/>
      <c r="AT579" s="24"/>
      <c r="AU579" s="24"/>
      <c r="AV579" s="24"/>
      <c r="AW579" s="24"/>
      <c r="AX579" s="24"/>
      <c r="AY579" s="24"/>
      <c r="AZ579" s="24"/>
      <c r="BA579" s="24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CB579" s="24"/>
      <c r="CC579" s="24"/>
      <c r="CD579" s="24"/>
      <c r="CE579" s="24"/>
      <c r="CF579" s="24"/>
      <c r="CG579" s="24"/>
      <c r="CH579" s="24"/>
      <c r="CI579" s="24"/>
      <c r="CJ579" s="24"/>
      <c r="CK579" s="24"/>
      <c r="CL579" s="24"/>
      <c r="CM579" s="24"/>
      <c r="CN579" s="24"/>
      <c r="CO579" s="24"/>
      <c r="CP579" s="24"/>
      <c r="CQ579" s="24"/>
      <c r="CR579" s="24"/>
      <c r="CS579" s="24"/>
      <c r="CT579" s="24"/>
      <c r="CU579" s="24"/>
      <c r="CV579" s="24"/>
      <c r="CW579" s="24"/>
      <c r="CX579" s="24"/>
      <c r="CY579" s="24"/>
      <c r="CZ579" s="24"/>
      <c r="DA579" s="24"/>
      <c r="DB579" s="24"/>
      <c r="DC579" s="24"/>
      <c r="DD579" s="24"/>
      <c r="DE579" s="24"/>
      <c r="DF579" s="24"/>
      <c r="DG579" s="24"/>
      <c r="DH579" s="24"/>
      <c r="DI579" s="24"/>
      <c r="DJ579" s="24"/>
      <c r="DK579" s="24"/>
      <c r="DL579" s="24"/>
      <c r="DM579" s="24"/>
      <c r="DN579" s="24"/>
      <c r="DO579" s="24"/>
      <c r="DP579" s="24"/>
      <c r="DQ579" s="24"/>
      <c r="DR579" s="24"/>
      <c r="DS579" s="24"/>
      <c r="DT579" s="24"/>
      <c r="DU579" s="24"/>
      <c r="DV579" s="24"/>
      <c r="DW579" s="24"/>
      <c r="DX579" s="24"/>
      <c r="DY579" s="24"/>
      <c r="DZ579" s="24"/>
      <c r="EA579" s="24"/>
      <c r="EB579" s="24"/>
      <c r="EC579" s="24"/>
    </row>
    <row r="580" spans="2:133" ht="10.050000000000001" customHeight="1" x14ac:dyDescent="0.25">
      <c r="B580" s="7"/>
      <c r="C580" s="24"/>
      <c r="D580" s="24"/>
      <c r="G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  <c r="AP580" s="24"/>
      <c r="AQ580" s="24"/>
      <c r="AR580" s="24"/>
      <c r="AS580" s="24"/>
      <c r="AT580" s="24"/>
      <c r="AU580" s="24"/>
      <c r="AV580" s="24"/>
      <c r="AW580" s="24"/>
      <c r="AX580" s="24"/>
      <c r="AY580" s="24"/>
      <c r="AZ580" s="24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  <c r="CA580" s="24"/>
      <c r="CB580" s="24"/>
      <c r="CC580" s="24"/>
      <c r="CD580" s="24"/>
      <c r="CE580" s="24"/>
      <c r="CF580" s="24"/>
      <c r="CG580" s="24"/>
      <c r="CH580" s="24"/>
      <c r="CI580" s="24"/>
      <c r="CJ580" s="24"/>
      <c r="CK580" s="24"/>
      <c r="CL580" s="24"/>
      <c r="CM580" s="24"/>
      <c r="CN580" s="24"/>
      <c r="CO580" s="24"/>
      <c r="CP580" s="24"/>
      <c r="CQ580" s="24"/>
      <c r="CR580" s="24"/>
      <c r="CS580" s="24"/>
      <c r="CT580" s="24"/>
      <c r="CU580" s="24"/>
      <c r="CV580" s="24"/>
      <c r="CW580" s="24"/>
      <c r="CX580" s="24"/>
      <c r="CY580" s="24"/>
      <c r="CZ580" s="24"/>
      <c r="DA580" s="24"/>
      <c r="DB580" s="24"/>
      <c r="DC580" s="24"/>
      <c r="DD580" s="24"/>
      <c r="DE580" s="24"/>
      <c r="DF580" s="24"/>
      <c r="DG580" s="24"/>
      <c r="DH580" s="24"/>
      <c r="DI580" s="24"/>
      <c r="DJ580" s="24"/>
      <c r="DK580" s="24"/>
      <c r="DL580" s="24"/>
      <c r="DM580" s="24"/>
      <c r="DN580" s="24"/>
      <c r="DO580" s="24"/>
      <c r="DP580" s="24"/>
      <c r="DQ580" s="24"/>
      <c r="DR580" s="24"/>
      <c r="DS580" s="24"/>
      <c r="DT580" s="24"/>
      <c r="DU580" s="24"/>
      <c r="DV580" s="24"/>
      <c r="DW580" s="24"/>
      <c r="DX580" s="24"/>
      <c r="DY580" s="24"/>
      <c r="DZ580" s="24"/>
      <c r="EA580" s="24"/>
      <c r="EB580" s="24"/>
      <c r="EC580" s="24"/>
    </row>
    <row r="581" spans="2:133" ht="10.050000000000001" customHeight="1" x14ac:dyDescent="0.25">
      <c r="B581" s="7"/>
      <c r="C581" s="24"/>
      <c r="D581" s="24"/>
      <c r="G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  <c r="AP581" s="24"/>
      <c r="AQ581" s="24"/>
      <c r="AR581" s="24"/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  <c r="CA581" s="24"/>
      <c r="CB581" s="24"/>
      <c r="CC581" s="24"/>
      <c r="CD581" s="24"/>
      <c r="CE581" s="24"/>
      <c r="CF581" s="24"/>
      <c r="CG581" s="24"/>
      <c r="CH581" s="24"/>
      <c r="CI581" s="24"/>
      <c r="CJ581" s="24"/>
      <c r="CK581" s="24"/>
      <c r="CL581" s="24"/>
      <c r="CM581" s="24"/>
      <c r="CN581" s="24"/>
      <c r="CO581" s="24"/>
      <c r="CP581" s="24"/>
      <c r="CQ581" s="24"/>
      <c r="CR581" s="24"/>
      <c r="CS581" s="24"/>
      <c r="CT581" s="24"/>
      <c r="CU581" s="24"/>
      <c r="CV581" s="24"/>
      <c r="CW581" s="24"/>
      <c r="CX581" s="24"/>
      <c r="CY581" s="24"/>
      <c r="CZ581" s="24"/>
      <c r="DA581" s="24"/>
      <c r="DB581" s="24"/>
      <c r="DC581" s="24"/>
      <c r="DD581" s="24"/>
      <c r="DE581" s="24"/>
      <c r="DF581" s="24"/>
      <c r="DG581" s="24"/>
      <c r="DH581" s="24"/>
      <c r="DI581" s="24"/>
      <c r="DJ581" s="24"/>
      <c r="DK581" s="24"/>
      <c r="DL581" s="24"/>
      <c r="DM581" s="24"/>
      <c r="DN581" s="24"/>
      <c r="DO581" s="24"/>
      <c r="DP581" s="24"/>
      <c r="DQ581" s="24"/>
      <c r="DR581" s="24"/>
      <c r="DS581" s="24"/>
      <c r="DT581" s="24"/>
      <c r="DU581" s="24"/>
      <c r="DV581" s="24"/>
      <c r="DW581" s="24"/>
      <c r="DX581" s="24"/>
      <c r="DY581" s="24"/>
      <c r="DZ581" s="24"/>
      <c r="EA581" s="24"/>
      <c r="EB581" s="24"/>
      <c r="EC581" s="24"/>
    </row>
    <row r="582" spans="2:133" ht="10.050000000000001" customHeight="1" x14ac:dyDescent="0.25">
      <c r="B582" s="7"/>
      <c r="C582" s="24"/>
      <c r="D582" s="24"/>
      <c r="G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  <c r="CA582" s="24"/>
      <c r="CB582" s="24"/>
      <c r="CC582" s="24"/>
      <c r="CD582" s="24"/>
      <c r="CE582" s="24"/>
      <c r="CF582" s="24"/>
      <c r="CG582" s="24"/>
      <c r="CH582" s="24"/>
      <c r="CI582" s="24"/>
      <c r="CJ582" s="24"/>
      <c r="CK582" s="24"/>
      <c r="CL582" s="24"/>
      <c r="CM582" s="24"/>
      <c r="CN582" s="24"/>
      <c r="CO582" s="24"/>
      <c r="CP582" s="24"/>
      <c r="CQ582" s="24"/>
      <c r="CR582" s="24"/>
      <c r="CS582" s="24"/>
      <c r="CT582" s="24"/>
      <c r="CU582" s="24"/>
      <c r="CV582" s="24"/>
      <c r="CW582" s="24"/>
      <c r="CX582" s="24"/>
      <c r="CY582" s="24"/>
      <c r="CZ582" s="24"/>
      <c r="DA582" s="24"/>
      <c r="DB582" s="24"/>
      <c r="DC582" s="24"/>
      <c r="DD582" s="24"/>
      <c r="DE582" s="24"/>
      <c r="DF582" s="24"/>
      <c r="DG582" s="24"/>
      <c r="DH582" s="24"/>
      <c r="DI582" s="24"/>
      <c r="DJ582" s="24"/>
      <c r="DK582" s="24"/>
      <c r="DL582" s="24"/>
      <c r="DM582" s="24"/>
      <c r="DN582" s="24"/>
      <c r="DO582" s="24"/>
      <c r="DP582" s="24"/>
      <c r="DQ582" s="24"/>
      <c r="DR582" s="24"/>
      <c r="DS582" s="24"/>
      <c r="DT582" s="24"/>
      <c r="DU582" s="24"/>
      <c r="DV582" s="24"/>
      <c r="DW582" s="24"/>
      <c r="DX582" s="24"/>
      <c r="DY582" s="24"/>
      <c r="DZ582" s="24"/>
      <c r="EA582" s="24"/>
      <c r="EB582" s="24"/>
      <c r="EC582" s="24"/>
    </row>
    <row r="583" spans="2:133" ht="10.050000000000001" customHeight="1" x14ac:dyDescent="0.25">
      <c r="B583" s="7"/>
      <c r="C583" s="24"/>
      <c r="D583" s="24"/>
      <c r="G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  <c r="AP583" s="24"/>
      <c r="AQ583" s="24"/>
      <c r="AR583" s="24"/>
      <c r="AS583" s="24"/>
      <c r="AT583" s="24"/>
      <c r="AU583" s="24"/>
      <c r="AV583" s="24"/>
      <c r="AW583" s="24"/>
      <c r="AX583" s="24"/>
      <c r="AY583" s="24"/>
      <c r="AZ583" s="24"/>
      <c r="BA583" s="24"/>
      <c r="BB583" s="24"/>
      <c r="BC583" s="24"/>
      <c r="BD583" s="24"/>
      <c r="BE583" s="24"/>
      <c r="BF583" s="24"/>
      <c r="BG583" s="24"/>
      <c r="BH583" s="24"/>
      <c r="BI583" s="24"/>
      <c r="BJ583" s="24"/>
      <c r="BK583" s="24"/>
      <c r="BL583" s="24"/>
      <c r="BM583" s="24"/>
      <c r="BN583" s="24"/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  <c r="BY583" s="24"/>
      <c r="BZ583" s="24"/>
      <c r="CA583" s="24"/>
      <c r="CB583" s="24"/>
      <c r="CC583" s="24"/>
      <c r="CD583" s="24"/>
      <c r="CE583" s="24"/>
      <c r="CF583" s="24"/>
      <c r="CG583" s="24"/>
      <c r="CH583" s="24"/>
      <c r="CI583" s="24"/>
      <c r="CJ583" s="24"/>
      <c r="CK583" s="24"/>
      <c r="CL583" s="24"/>
      <c r="CM583" s="24"/>
      <c r="CN583" s="24"/>
      <c r="CO583" s="24"/>
      <c r="CP583" s="24"/>
      <c r="CQ583" s="24"/>
      <c r="CR583" s="24"/>
      <c r="CS583" s="24"/>
      <c r="CT583" s="24"/>
      <c r="CU583" s="24"/>
      <c r="CV583" s="24"/>
      <c r="CW583" s="24"/>
      <c r="CX583" s="24"/>
      <c r="CY583" s="24"/>
      <c r="CZ583" s="24"/>
      <c r="DA583" s="24"/>
      <c r="DB583" s="24"/>
      <c r="DC583" s="24"/>
      <c r="DD583" s="24"/>
      <c r="DE583" s="24"/>
      <c r="DF583" s="24"/>
      <c r="DG583" s="24"/>
      <c r="DH583" s="24"/>
      <c r="DI583" s="24"/>
      <c r="DJ583" s="24"/>
      <c r="DK583" s="24"/>
      <c r="DL583" s="24"/>
      <c r="DM583" s="24"/>
      <c r="DN583" s="24"/>
      <c r="DO583" s="24"/>
      <c r="DP583" s="24"/>
      <c r="DQ583" s="24"/>
      <c r="DR583" s="24"/>
      <c r="DS583" s="24"/>
      <c r="DT583" s="24"/>
      <c r="DU583" s="24"/>
      <c r="DV583" s="24"/>
      <c r="DW583" s="24"/>
      <c r="DX583" s="24"/>
      <c r="DY583" s="24"/>
      <c r="DZ583" s="24"/>
      <c r="EA583" s="24"/>
      <c r="EB583" s="24"/>
      <c r="EC583" s="24"/>
    </row>
    <row r="584" spans="2:133" ht="10.050000000000001" customHeight="1" x14ac:dyDescent="0.25">
      <c r="B584" s="7"/>
      <c r="C584" s="24"/>
      <c r="D584" s="24"/>
      <c r="G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  <c r="AP584" s="24"/>
      <c r="AQ584" s="24"/>
      <c r="AR584" s="24"/>
      <c r="AS584" s="24"/>
      <c r="AT584" s="24"/>
      <c r="AU584" s="24"/>
      <c r="AV584" s="24"/>
      <c r="AW584" s="24"/>
      <c r="AX584" s="24"/>
      <c r="AY584" s="24"/>
      <c r="AZ584" s="24"/>
      <c r="BA584" s="24"/>
      <c r="BB584" s="24"/>
      <c r="BC584" s="24"/>
      <c r="BD584" s="24"/>
      <c r="BE584" s="24"/>
      <c r="BF584" s="24"/>
      <c r="BG584" s="24"/>
      <c r="BH584" s="24"/>
      <c r="BI584" s="24"/>
      <c r="BJ584" s="24"/>
      <c r="BK584" s="24"/>
      <c r="BL584" s="24"/>
      <c r="BM584" s="24"/>
      <c r="BN584" s="24"/>
      <c r="BO584" s="24"/>
      <c r="BP584" s="24"/>
      <c r="BQ584" s="24"/>
      <c r="BR584" s="24"/>
      <c r="BS584" s="24"/>
      <c r="BT584" s="24"/>
      <c r="BU584" s="24"/>
      <c r="BV584" s="24"/>
      <c r="BW584" s="24"/>
      <c r="BX584" s="24"/>
      <c r="BY584" s="24"/>
      <c r="BZ584" s="24"/>
      <c r="CA584" s="24"/>
      <c r="CB584" s="24"/>
      <c r="CC584" s="24"/>
      <c r="CD584" s="24"/>
      <c r="CE584" s="24"/>
      <c r="CF584" s="24"/>
      <c r="CG584" s="24"/>
      <c r="CH584" s="24"/>
      <c r="CI584" s="24"/>
      <c r="CJ584" s="24"/>
      <c r="CK584" s="24"/>
      <c r="CL584" s="24"/>
      <c r="CM584" s="24"/>
      <c r="CN584" s="24"/>
      <c r="CO584" s="24"/>
      <c r="CP584" s="24"/>
      <c r="CQ584" s="24"/>
      <c r="CR584" s="24"/>
      <c r="CS584" s="24"/>
      <c r="CT584" s="24"/>
      <c r="CU584" s="24"/>
      <c r="CV584" s="24"/>
      <c r="CW584" s="24"/>
      <c r="CX584" s="24"/>
      <c r="CY584" s="24"/>
      <c r="CZ584" s="24"/>
      <c r="DA584" s="24"/>
      <c r="DB584" s="24"/>
      <c r="DC584" s="24"/>
      <c r="DD584" s="24"/>
      <c r="DE584" s="24"/>
      <c r="DF584" s="24"/>
      <c r="DG584" s="24"/>
      <c r="DH584" s="24"/>
      <c r="DI584" s="24"/>
      <c r="DJ584" s="24"/>
      <c r="DK584" s="24"/>
      <c r="DL584" s="24"/>
      <c r="DM584" s="24"/>
      <c r="DN584" s="24"/>
      <c r="DO584" s="24"/>
      <c r="DP584" s="24"/>
      <c r="DQ584" s="24"/>
      <c r="DR584" s="24"/>
      <c r="DS584" s="24"/>
      <c r="DT584" s="24"/>
      <c r="DU584" s="24"/>
      <c r="DV584" s="24"/>
      <c r="DW584" s="24"/>
      <c r="DX584" s="24"/>
      <c r="DY584" s="24"/>
      <c r="DZ584" s="24"/>
      <c r="EA584" s="24"/>
      <c r="EB584" s="24"/>
      <c r="EC584" s="24"/>
    </row>
    <row r="585" spans="2:133" ht="10.050000000000001" customHeight="1" x14ac:dyDescent="0.25">
      <c r="B585" s="7"/>
      <c r="C585" s="24"/>
      <c r="D585" s="24"/>
      <c r="G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  <c r="AP585" s="24"/>
      <c r="AQ585" s="24"/>
      <c r="AR585" s="24"/>
      <c r="AS585" s="24"/>
      <c r="AT585" s="24"/>
      <c r="AU585" s="24"/>
      <c r="AV585" s="24"/>
      <c r="AW585" s="24"/>
      <c r="AX585" s="24"/>
      <c r="AY585" s="24"/>
      <c r="AZ585" s="24"/>
      <c r="BA585" s="24"/>
      <c r="BB585" s="24"/>
      <c r="BC585" s="24"/>
      <c r="BD585" s="24"/>
      <c r="BE585" s="24"/>
      <c r="BF585" s="24"/>
      <c r="BG585" s="24"/>
      <c r="BH585" s="24"/>
      <c r="BI585" s="24"/>
      <c r="BJ585" s="24"/>
      <c r="BK585" s="24"/>
      <c r="BL585" s="24"/>
      <c r="BM585" s="24"/>
      <c r="BN585" s="24"/>
      <c r="BO585" s="24"/>
      <c r="BP585" s="24"/>
      <c r="BQ585" s="24"/>
      <c r="BR585" s="24"/>
      <c r="BS585" s="24"/>
      <c r="BT585" s="24"/>
      <c r="BU585" s="24"/>
      <c r="BV585" s="24"/>
      <c r="BW585" s="24"/>
      <c r="BX585" s="24"/>
      <c r="BY585" s="24"/>
      <c r="BZ585" s="24"/>
      <c r="CA585" s="24"/>
      <c r="CB585" s="24"/>
      <c r="CC585" s="24"/>
      <c r="CD585" s="24"/>
      <c r="CE585" s="24"/>
      <c r="CF585" s="24"/>
      <c r="CG585" s="24"/>
      <c r="CH585" s="24"/>
      <c r="CI585" s="24"/>
      <c r="CJ585" s="24"/>
      <c r="CK585" s="24"/>
      <c r="CL585" s="24"/>
      <c r="CM585" s="24"/>
      <c r="CN585" s="24"/>
      <c r="CO585" s="24"/>
      <c r="CP585" s="24"/>
      <c r="CQ585" s="24"/>
      <c r="CR585" s="24"/>
      <c r="CS585" s="24"/>
      <c r="CT585" s="24"/>
      <c r="CU585" s="24"/>
      <c r="CV585" s="24"/>
      <c r="CW585" s="24"/>
      <c r="CX585" s="24"/>
      <c r="CY585" s="24"/>
      <c r="CZ585" s="24"/>
      <c r="DA585" s="24"/>
      <c r="DB585" s="24"/>
      <c r="DC585" s="24"/>
      <c r="DD585" s="24"/>
      <c r="DE585" s="24"/>
      <c r="DF585" s="24"/>
      <c r="DG585" s="24"/>
      <c r="DH585" s="24"/>
      <c r="DI585" s="24"/>
      <c r="DJ585" s="24"/>
      <c r="DK585" s="24"/>
      <c r="DL585" s="24"/>
      <c r="DM585" s="24"/>
      <c r="DN585" s="24"/>
      <c r="DO585" s="24"/>
      <c r="DP585" s="24"/>
      <c r="DQ585" s="24"/>
      <c r="DR585" s="24"/>
      <c r="DS585" s="24"/>
      <c r="DT585" s="24"/>
      <c r="DU585" s="24"/>
      <c r="DV585" s="24"/>
      <c r="DW585" s="24"/>
      <c r="DX585" s="24"/>
      <c r="DY585" s="24"/>
      <c r="DZ585" s="24"/>
      <c r="EA585" s="24"/>
      <c r="EB585" s="24"/>
      <c r="EC585" s="24"/>
    </row>
    <row r="586" spans="2:133" ht="10.050000000000001" customHeight="1" x14ac:dyDescent="0.25">
      <c r="B586" s="7"/>
      <c r="C586" s="24"/>
      <c r="D586" s="24"/>
      <c r="G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  <c r="CA586" s="24"/>
      <c r="CB586" s="24"/>
      <c r="CC586" s="24"/>
      <c r="CD586" s="24"/>
      <c r="CE586" s="24"/>
      <c r="CF586" s="24"/>
      <c r="CG586" s="24"/>
      <c r="CH586" s="24"/>
      <c r="CI586" s="24"/>
      <c r="CJ586" s="24"/>
      <c r="CK586" s="24"/>
      <c r="CL586" s="24"/>
      <c r="CM586" s="24"/>
      <c r="CN586" s="24"/>
      <c r="CO586" s="24"/>
      <c r="CP586" s="24"/>
      <c r="CQ586" s="24"/>
      <c r="CR586" s="24"/>
      <c r="CS586" s="24"/>
      <c r="CT586" s="24"/>
      <c r="CU586" s="24"/>
      <c r="CV586" s="24"/>
      <c r="CW586" s="24"/>
      <c r="CX586" s="24"/>
      <c r="CY586" s="24"/>
      <c r="CZ586" s="24"/>
      <c r="DA586" s="24"/>
      <c r="DB586" s="24"/>
      <c r="DC586" s="24"/>
      <c r="DD586" s="24"/>
      <c r="DE586" s="24"/>
      <c r="DF586" s="24"/>
      <c r="DG586" s="24"/>
      <c r="DH586" s="24"/>
      <c r="DI586" s="24"/>
      <c r="DJ586" s="24"/>
      <c r="DK586" s="24"/>
      <c r="DL586" s="24"/>
      <c r="DM586" s="24"/>
      <c r="DN586" s="24"/>
      <c r="DO586" s="24"/>
      <c r="DP586" s="24"/>
      <c r="DQ586" s="24"/>
      <c r="DR586" s="24"/>
      <c r="DS586" s="24"/>
      <c r="DT586" s="24"/>
      <c r="DU586" s="24"/>
      <c r="DV586" s="24"/>
      <c r="DW586" s="24"/>
      <c r="DX586" s="24"/>
      <c r="DY586" s="24"/>
      <c r="DZ586" s="24"/>
      <c r="EA586" s="24"/>
      <c r="EB586" s="24"/>
      <c r="EC586" s="24"/>
    </row>
    <row r="587" spans="2:133" ht="10.050000000000001" customHeight="1" x14ac:dyDescent="0.25">
      <c r="B587" s="7"/>
      <c r="C587" s="24"/>
      <c r="D587" s="24"/>
      <c r="G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  <c r="AP587" s="24"/>
      <c r="AQ587" s="24"/>
      <c r="AR587" s="24"/>
      <c r="AS587" s="24"/>
      <c r="AT587" s="24"/>
      <c r="AU587" s="24"/>
      <c r="AV587" s="24"/>
      <c r="AW587" s="24"/>
      <c r="AX587" s="24"/>
      <c r="AY587" s="24"/>
      <c r="AZ587" s="24"/>
      <c r="BA587" s="24"/>
      <c r="BB587" s="24"/>
      <c r="BC587" s="24"/>
      <c r="BD587" s="24"/>
      <c r="BE587" s="24"/>
      <c r="BF587" s="24"/>
      <c r="BG587" s="24"/>
      <c r="BH587" s="24"/>
      <c r="BI587" s="24"/>
      <c r="BJ587" s="24"/>
      <c r="BK587" s="24"/>
      <c r="BL587" s="24"/>
      <c r="BM587" s="24"/>
      <c r="BN587" s="24"/>
      <c r="BO587" s="24"/>
      <c r="BP587" s="24"/>
      <c r="BQ587" s="24"/>
      <c r="BR587" s="24"/>
      <c r="BS587" s="24"/>
      <c r="BT587" s="24"/>
      <c r="BU587" s="24"/>
      <c r="BV587" s="24"/>
      <c r="BW587" s="24"/>
      <c r="BX587" s="24"/>
      <c r="BY587" s="24"/>
      <c r="BZ587" s="24"/>
      <c r="CA587" s="24"/>
      <c r="CB587" s="24"/>
      <c r="CC587" s="24"/>
      <c r="CD587" s="24"/>
      <c r="CE587" s="24"/>
      <c r="CF587" s="24"/>
      <c r="CG587" s="24"/>
      <c r="CH587" s="24"/>
      <c r="CI587" s="24"/>
      <c r="CJ587" s="24"/>
      <c r="CK587" s="24"/>
      <c r="CL587" s="24"/>
      <c r="CM587" s="24"/>
      <c r="CN587" s="24"/>
      <c r="CO587" s="24"/>
      <c r="CP587" s="24"/>
      <c r="CQ587" s="24"/>
      <c r="CR587" s="24"/>
      <c r="CS587" s="24"/>
      <c r="CT587" s="24"/>
      <c r="CU587" s="24"/>
      <c r="CV587" s="24"/>
      <c r="CW587" s="24"/>
      <c r="CX587" s="24"/>
      <c r="CY587" s="24"/>
      <c r="CZ587" s="24"/>
      <c r="DA587" s="24"/>
      <c r="DB587" s="24"/>
      <c r="DC587" s="24"/>
      <c r="DD587" s="24"/>
      <c r="DE587" s="24"/>
      <c r="DF587" s="24"/>
      <c r="DG587" s="24"/>
      <c r="DH587" s="24"/>
      <c r="DI587" s="24"/>
      <c r="DJ587" s="24"/>
      <c r="DK587" s="24"/>
      <c r="DL587" s="24"/>
      <c r="DM587" s="24"/>
      <c r="DN587" s="24"/>
      <c r="DO587" s="24"/>
      <c r="DP587" s="24"/>
      <c r="DQ587" s="24"/>
      <c r="DR587" s="24"/>
      <c r="DS587" s="24"/>
      <c r="DT587" s="24"/>
      <c r="DU587" s="24"/>
      <c r="DV587" s="24"/>
      <c r="DW587" s="24"/>
      <c r="DX587" s="24"/>
      <c r="DY587" s="24"/>
      <c r="DZ587" s="24"/>
      <c r="EA587" s="24"/>
      <c r="EB587" s="24"/>
      <c r="EC587" s="24"/>
    </row>
    <row r="588" spans="2:133" ht="10.050000000000001" customHeight="1" x14ac:dyDescent="0.25">
      <c r="B588" s="7"/>
      <c r="C588" s="24"/>
      <c r="D588" s="24"/>
      <c r="G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  <c r="AP588" s="24"/>
      <c r="AQ588" s="24"/>
      <c r="AR588" s="24"/>
      <c r="AS588" s="24"/>
      <c r="AT588" s="24"/>
      <c r="AU588" s="24"/>
      <c r="AV588" s="24"/>
      <c r="AW588" s="24"/>
      <c r="AX588" s="24"/>
      <c r="AY588" s="24"/>
      <c r="AZ588" s="24"/>
      <c r="BA588" s="24"/>
      <c r="BB588" s="24"/>
      <c r="BC588" s="24"/>
      <c r="BD588" s="24"/>
      <c r="BE588" s="24"/>
      <c r="BF588" s="24"/>
      <c r="BG588" s="24"/>
      <c r="BH588" s="24"/>
      <c r="BI588" s="24"/>
      <c r="BJ588" s="24"/>
      <c r="BK588" s="24"/>
      <c r="BL588" s="24"/>
      <c r="BM588" s="24"/>
      <c r="BN588" s="24"/>
      <c r="BO588" s="24"/>
      <c r="BP588" s="24"/>
      <c r="BQ588" s="24"/>
      <c r="BR588" s="24"/>
      <c r="BS588" s="24"/>
      <c r="BT588" s="24"/>
      <c r="BU588" s="24"/>
      <c r="BV588" s="24"/>
      <c r="BW588" s="24"/>
      <c r="BX588" s="24"/>
      <c r="BY588" s="24"/>
      <c r="BZ588" s="24"/>
      <c r="CA588" s="24"/>
      <c r="CB588" s="24"/>
      <c r="CC588" s="24"/>
      <c r="CD588" s="24"/>
      <c r="CE588" s="24"/>
      <c r="CF588" s="24"/>
      <c r="CG588" s="24"/>
      <c r="CH588" s="24"/>
      <c r="CI588" s="24"/>
      <c r="CJ588" s="24"/>
      <c r="CK588" s="24"/>
      <c r="CL588" s="24"/>
      <c r="CM588" s="24"/>
      <c r="CN588" s="24"/>
      <c r="CO588" s="24"/>
      <c r="CP588" s="24"/>
      <c r="CQ588" s="24"/>
      <c r="CR588" s="24"/>
      <c r="CS588" s="24"/>
      <c r="CT588" s="24"/>
      <c r="CU588" s="24"/>
      <c r="CV588" s="24"/>
      <c r="CW588" s="24"/>
      <c r="CX588" s="24"/>
      <c r="CY588" s="24"/>
      <c r="CZ588" s="24"/>
      <c r="DA588" s="24"/>
      <c r="DB588" s="24"/>
      <c r="DC588" s="24"/>
      <c r="DD588" s="24"/>
      <c r="DE588" s="24"/>
      <c r="DF588" s="24"/>
      <c r="DG588" s="24"/>
      <c r="DH588" s="24"/>
      <c r="DI588" s="24"/>
      <c r="DJ588" s="24"/>
      <c r="DK588" s="24"/>
      <c r="DL588" s="24"/>
      <c r="DM588" s="24"/>
      <c r="DN588" s="24"/>
      <c r="DO588" s="24"/>
      <c r="DP588" s="24"/>
      <c r="DQ588" s="24"/>
      <c r="DR588" s="24"/>
      <c r="DS588" s="24"/>
      <c r="DT588" s="24"/>
      <c r="DU588" s="24"/>
      <c r="DV588" s="24"/>
      <c r="DW588" s="24"/>
      <c r="DX588" s="24"/>
      <c r="DY588" s="24"/>
      <c r="DZ588" s="24"/>
      <c r="EA588" s="24"/>
      <c r="EB588" s="24"/>
      <c r="EC588" s="24"/>
    </row>
    <row r="589" spans="2:133" ht="10.050000000000001" customHeight="1" x14ac:dyDescent="0.25">
      <c r="B589" s="7"/>
      <c r="C589" s="24"/>
      <c r="D589" s="24"/>
      <c r="G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24"/>
      <c r="BA589" s="24"/>
      <c r="BB589" s="24"/>
      <c r="BC589" s="24"/>
      <c r="BD589" s="24"/>
      <c r="BE589" s="24"/>
      <c r="BF589" s="24"/>
      <c r="BG589" s="24"/>
      <c r="BH589" s="24"/>
      <c r="BI589" s="24"/>
      <c r="BJ589" s="24"/>
      <c r="BK589" s="24"/>
      <c r="BL589" s="24"/>
      <c r="BM589" s="24"/>
      <c r="BN589" s="24"/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  <c r="BY589" s="24"/>
      <c r="BZ589" s="24"/>
      <c r="CA589" s="24"/>
      <c r="CB589" s="24"/>
      <c r="CC589" s="24"/>
      <c r="CD589" s="24"/>
      <c r="CE589" s="24"/>
      <c r="CF589" s="24"/>
      <c r="CG589" s="24"/>
      <c r="CH589" s="24"/>
      <c r="CI589" s="24"/>
      <c r="CJ589" s="24"/>
      <c r="CK589" s="24"/>
      <c r="CL589" s="24"/>
      <c r="CM589" s="24"/>
      <c r="CN589" s="24"/>
      <c r="CO589" s="24"/>
      <c r="CP589" s="24"/>
      <c r="CQ589" s="24"/>
      <c r="CR589" s="24"/>
      <c r="CS589" s="24"/>
      <c r="CT589" s="24"/>
      <c r="CU589" s="24"/>
      <c r="CV589" s="24"/>
      <c r="CW589" s="24"/>
      <c r="CX589" s="24"/>
      <c r="CY589" s="24"/>
      <c r="CZ589" s="24"/>
      <c r="DA589" s="24"/>
      <c r="DB589" s="24"/>
      <c r="DC589" s="24"/>
      <c r="DD589" s="24"/>
      <c r="DE589" s="24"/>
      <c r="DF589" s="24"/>
      <c r="DG589" s="24"/>
      <c r="DH589" s="24"/>
      <c r="DI589" s="24"/>
      <c r="DJ589" s="24"/>
      <c r="DK589" s="24"/>
      <c r="DL589" s="24"/>
      <c r="DM589" s="24"/>
      <c r="DN589" s="24"/>
      <c r="DO589" s="24"/>
      <c r="DP589" s="24"/>
      <c r="DQ589" s="24"/>
      <c r="DR589" s="24"/>
      <c r="DS589" s="24"/>
      <c r="DT589" s="24"/>
      <c r="DU589" s="24"/>
      <c r="DV589" s="24"/>
      <c r="DW589" s="24"/>
      <c r="DX589" s="24"/>
      <c r="DY589" s="24"/>
      <c r="DZ589" s="24"/>
      <c r="EA589" s="24"/>
      <c r="EB589" s="24"/>
      <c r="EC589" s="24"/>
    </row>
    <row r="590" spans="2:133" ht="10.050000000000001" customHeight="1" x14ac:dyDescent="0.25">
      <c r="B590" s="7"/>
      <c r="C590" s="24"/>
      <c r="D590" s="24"/>
      <c r="G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  <c r="AP590" s="24"/>
      <c r="AQ590" s="24"/>
      <c r="AR590" s="24"/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  <c r="CA590" s="24"/>
      <c r="CB590" s="24"/>
      <c r="CC590" s="24"/>
      <c r="CD590" s="24"/>
      <c r="CE590" s="24"/>
      <c r="CF590" s="24"/>
      <c r="CG590" s="24"/>
      <c r="CH590" s="24"/>
      <c r="CI590" s="24"/>
      <c r="CJ590" s="24"/>
      <c r="CK590" s="24"/>
      <c r="CL590" s="24"/>
      <c r="CM590" s="24"/>
      <c r="CN590" s="24"/>
      <c r="CO590" s="24"/>
      <c r="CP590" s="24"/>
      <c r="CQ590" s="24"/>
      <c r="CR590" s="24"/>
      <c r="CS590" s="24"/>
      <c r="CT590" s="24"/>
      <c r="CU590" s="24"/>
      <c r="CV590" s="24"/>
      <c r="CW590" s="24"/>
      <c r="CX590" s="24"/>
      <c r="CY590" s="24"/>
      <c r="CZ590" s="24"/>
      <c r="DA590" s="24"/>
      <c r="DB590" s="24"/>
      <c r="DC590" s="24"/>
      <c r="DD590" s="24"/>
      <c r="DE590" s="24"/>
      <c r="DF590" s="24"/>
      <c r="DG590" s="24"/>
      <c r="DH590" s="24"/>
      <c r="DI590" s="24"/>
      <c r="DJ590" s="24"/>
      <c r="DK590" s="24"/>
      <c r="DL590" s="24"/>
      <c r="DM590" s="24"/>
      <c r="DN590" s="24"/>
      <c r="DO590" s="24"/>
      <c r="DP590" s="24"/>
      <c r="DQ590" s="24"/>
      <c r="DR590" s="24"/>
      <c r="DS590" s="24"/>
      <c r="DT590" s="24"/>
      <c r="DU590" s="24"/>
      <c r="DV590" s="24"/>
      <c r="DW590" s="24"/>
      <c r="DX590" s="24"/>
      <c r="DY590" s="24"/>
      <c r="DZ590" s="24"/>
      <c r="EA590" s="24"/>
      <c r="EB590" s="24"/>
      <c r="EC590" s="24"/>
    </row>
    <row r="591" spans="2:133" ht="10.050000000000001" customHeight="1" x14ac:dyDescent="0.25">
      <c r="B591" s="7"/>
      <c r="C591" s="24"/>
      <c r="D591" s="24"/>
      <c r="G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  <c r="AP591" s="24"/>
      <c r="AQ591" s="24"/>
      <c r="AR591" s="24"/>
      <c r="AS591" s="24"/>
      <c r="AT591" s="24"/>
      <c r="AU591" s="24"/>
      <c r="AV591" s="24"/>
      <c r="AW591" s="24"/>
      <c r="AX591" s="24"/>
      <c r="AY591" s="24"/>
      <c r="AZ591" s="24"/>
      <c r="BA591" s="24"/>
      <c r="BB591" s="24"/>
      <c r="BC591" s="24"/>
      <c r="BD591" s="24"/>
      <c r="BE591" s="24"/>
      <c r="BF591" s="24"/>
      <c r="BG591" s="24"/>
      <c r="BH591" s="24"/>
      <c r="BI591" s="24"/>
      <c r="BJ591" s="24"/>
      <c r="BK591" s="24"/>
      <c r="BL591" s="24"/>
      <c r="BM591" s="24"/>
      <c r="BN591" s="24"/>
      <c r="BO591" s="24"/>
      <c r="BP591" s="24"/>
      <c r="BQ591" s="24"/>
      <c r="BR591" s="24"/>
      <c r="BS591" s="24"/>
      <c r="BT591" s="24"/>
      <c r="BU591" s="24"/>
      <c r="BV591" s="24"/>
      <c r="BW591" s="24"/>
      <c r="BX591" s="24"/>
      <c r="BY591" s="24"/>
      <c r="BZ591" s="24"/>
      <c r="CA591" s="24"/>
      <c r="CB591" s="24"/>
      <c r="CC591" s="24"/>
      <c r="CD591" s="24"/>
      <c r="CE591" s="24"/>
      <c r="CF591" s="24"/>
      <c r="CG591" s="24"/>
      <c r="CH591" s="24"/>
      <c r="CI591" s="24"/>
      <c r="CJ591" s="24"/>
      <c r="CK591" s="24"/>
      <c r="CL591" s="24"/>
      <c r="CM591" s="24"/>
      <c r="CN591" s="24"/>
      <c r="CO591" s="24"/>
      <c r="CP591" s="24"/>
      <c r="CQ591" s="24"/>
      <c r="CR591" s="24"/>
      <c r="CS591" s="24"/>
      <c r="CT591" s="24"/>
      <c r="CU591" s="24"/>
      <c r="CV591" s="24"/>
      <c r="CW591" s="24"/>
      <c r="CX591" s="24"/>
      <c r="CY591" s="24"/>
      <c r="CZ591" s="24"/>
      <c r="DA591" s="24"/>
      <c r="DB591" s="24"/>
      <c r="DC591" s="24"/>
      <c r="DD591" s="24"/>
      <c r="DE591" s="24"/>
      <c r="DF591" s="24"/>
      <c r="DG591" s="24"/>
      <c r="DH591" s="24"/>
      <c r="DI591" s="24"/>
      <c r="DJ591" s="24"/>
      <c r="DK591" s="24"/>
      <c r="DL591" s="24"/>
      <c r="DM591" s="24"/>
      <c r="DN591" s="24"/>
      <c r="DO591" s="24"/>
      <c r="DP591" s="24"/>
      <c r="DQ591" s="24"/>
      <c r="DR591" s="24"/>
      <c r="DS591" s="24"/>
      <c r="DT591" s="24"/>
      <c r="DU591" s="24"/>
      <c r="DV591" s="24"/>
      <c r="DW591" s="24"/>
      <c r="DX591" s="24"/>
      <c r="DY591" s="24"/>
      <c r="DZ591" s="24"/>
      <c r="EA591" s="24"/>
      <c r="EB591" s="24"/>
      <c r="EC591" s="24"/>
    </row>
    <row r="592" spans="2:133" ht="10.050000000000001" customHeight="1" x14ac:dyDescent="0.25">
      <c r="B592" s="7"/>
      <c r="C592" s="24"/>
      <c r="D592" s="24"/>
      <c r="G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24"/>
      <c r="AX592" s="24"/>
      <c r="AY592" s="24"/>
      <c r="AZ592" s="24"/>
      <c r="BA592" s="24"/>
      <c r="BB592" s="24"/>
      <c r="BC592" s="24"/>
      <c r="BD592" s="24"/>
      <c r="BE592" s="24"/>
      <c r="BF592" s="24"/>
      <c r="BG592" s="24"/>
      <c r="BH592" s="24"/>
      <c r="BI592" s="24"/>
      <c r="BJ592" s="24"/>
      <c r="BK592" s="24"/>
      <c r="BL592" s="24"/>
      <c r="BM592" s="24"/>
      <c r="BN592" s="24"/>
      <c r="BO592" s="24"/>
      <c r="BP592" s="24"/>
      <c r="BQ592" s="24"/>
      <c r="BR592" s="24"/>
      <c r="BS592" s="24"/>
      <c r="BT592" s="24"/>
      <c r="BU592" s="24"/>
      <c r="BV592" s="24"/>
      <c r="BW592" s="24"/>
      <c r="BX592" s="24"/>
      <c r="BY592" s="24"/>
      <c r="BZ592" s="24"/>
      <c r="CA592" s="24"/>
      <c r="CB592" s="24"/>
      <c r="CC592" s="24"/>
      <c r="CD592" s="24"/>
      <c r="CE592" s="24"/>
      <c r="CF592" s="24"/>
      <c r="CG592" s="24"/>
      <c r="CH592" s="24"/>
      <c r="CI592" s="24"/>
      <c r="CJ592" s="24"/>
      <c r="CK592" s="24"/>
      <c r="CL592" s="24"/>
      <c r="CM592" s="24"/>
      <c r="CN592" s="24"/>
      <c r="CO592" s="24"/>
      <c r="CP592" s="24"/>
      <c r="CQ592" s="24"/>
      <c r="CR592" s="24"/>
      <c r="CS592" s="24"/>
      <c r="CT592" s="24"/>
      <c r="CU592" s="24"/>
      <c r="CV592" s="24"/>
      <c r="CW592" s="24"/>
      <c r="CX592" s="24"/>
      <c r="CY592" s="24"/>
      <c r="CZ592" s="24"/>
      <c r="DA592" s="24"/>
      <c r="DB592" s="24"/>
      <c r="DC592" s="24"/>
      <c r="DD592" s="24"/>
      <c r="DE592" s="24"/>
      <c r="DF592" s="24"/>
      <c r="DG592" s="24"/>
      <c r="DH592" s="24"/>
      <c r="DI592" s="24"/>
      <c r="DJ592" s="24"/>
      <c r="DK592" s="24"/>
      <c r="DL592" s="24"/>
      <c r="DM592" s="24"/>
      <c r="DN592" s="24"/>
      <c r="DO592" s="24"/>
      <c r="DP592" s="24"/>
      <c r="DQ592" s="24"/>
      <c r="DR592" s="24"/>
      <c r="DS592" s="24"/>
      <c r="DT592" s="24"/>
      <c r="DU592" s="24"/>
      <c r="DV592" s="24"/>
      <c r="DW592" s="24"/>
      <c r="DX592" s="24"/>
      <c r="DY592" s="24"/>
      <c r="DZ592" s="24"/>
      <c r="EA592" s="24"/>
      <c r="EB592" s="24"/>
      <c r="EC592" s="24"/>
    </row>
    <row r="593" spans="2:133" ht="10.050000000000001" customHeight="1" x14ac:dyDescent="0.25">
      <c r="B593" s="7"/>
      <c r="C593" s="24"/>
      <c r="D593" s="24"/>
      <c r="G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  <c r="AP593" s="24"/>
      <c r="AQ593" s="24"/>
      <c r="AR593" s="24"/>
      <c r="AS593" s="24"/>
      <c r="AT593" s="24"/>
      <c r="AU593" s="24"/>
      <c r="AV593" s="24"/>
      <c r="AW593" s="24"/>
      <c r="AX593" s="24"/>
      <c r="AY593" s="24"/>
      <c r="AZ593" s="24"/>
      <c r="BA593" s="24"/>
      <c r="BB593" s="24"/>
      <c r="BC593" s="24"/>
      <c r="BD593" s="24"/>
      <c r="BE593" s="24"/>
      <c r="BF593" s="24"/>
      <c r="BG593" s="24"/>
      <c r="BH593" s="24"/>
      <c r="BI593" s="24"/>
      <c r="BJ593" s="24"/>
      <c r="BK593" s="24"/>
      <c r="BL593" s="24"/>
      <c r="BM593" s="24"/>
      <c r="BN593" s="24"/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  <c r="BY593" s="24"/>
      <c r="BZ593" s="24"/>
      <c r="CA593" s="24"/>
      <c r="CB593" s="24"/>
      <c r="CC593" s="24"/>
      <c r="CD593" s="24"/>
      <c r="CE593" s="24"/>
      <c r="CF593" s="24"/>
      <c r="CG593" s="24"/>
      <c r="CH593" s="24"/>
      <c r="CI593" s="24"/>
      <c r="CJ593" s="24"/>
      <c r="CK593" s="24"/>
      <c r="CL593" s="24"/>
      <c r="CM593" s="24"/>
      <c r="CN593" s="24"/>
      <c r="CO593" s="24"/>
      <c r="CP593" s="24"/>
      <c r="CQ593" s="24"/>
      <c r="CR593" s="24"/>
      <c r="CS593" s="24"/>
      <c r="CT593" s="24"/>
      <c r="CU593" s="24"/>
      <c r="CV593" s="24"/>
      <c r="CW593" s="24"/>
      <c r="CX593" s="24"/>
      <c r="CY593" s="24"/>
      <c r="CZ593" s="24"/>
      <c r="DA593" s="24"/>
      <c r="DB593" s="24"/>
      <c r="DC593" s="24"/>
      <c r="DD593" s="24"/>
      <c r="DE593" s="24"/>
      <c r="DF593" s="24"/>
      <c r="DG593" s="24"/>
      <c r="DH593" s="24"/>
      <c r="DI593" s="24"/>
      <c r="DJ593" s="24"/>
      <c r="DK593" s="24"/>
      <c r="DL593" s="24"/>
      <c r="DM593" s="24"/>
      <c r="DN593" s="24"/>
      <c r="DO593" s="24"/>
      <c r="DP593" s="24"/>
      <c r="DQ593" s="24"/>
      <c r="DR593" s="24"/>
      <c r="DS593" s="24"/>
      <c r="DT593" s="24"/>
      <c r="DU593" s="24"/>
      <c r="DV593" s="24"/>
      <c r="DW593" s="24"/>
      <c r="DX593" s="24"/>
      <c r="DY593" s="24"/>
      <c r="DZ593" s="24"/>
      <c r="EA593" s="24"/>
      <c r="EB593" s="24"/>
      <c r="EC593" s="24"/>
    </row>
    <row r="594" spans="2:133" ht="10.050000000000001" customHeight="1" x14ac:dyDescent="0.25">
      <c r="B594" s="7"/>
      <c r="C594" s="24"/>
      <c r="D594" s="24"/>
      <c r="G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24"/>
      <c r="AX594" s="24"/>
      <c r="AY594" s="24"/>
      <c r="AZ594" s="24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24"/>
      <c r="BM594" s="24"/>
      <c r="BN594" s="24"/>
      <c r="BO594" s="24"/>
      <c r="BP594" s="24"/>
      <c r="BQ594" s="24"/>
      <c r="BR594" s="24"/>
      <c r="BS594" s="24"/>
      <c r="BT594" s="24"/>
      <c r="BU594" s="24"/>
      <c r="BV594" s="24"/>
      <c r="BW594" s="24"/>
      <c r="BX594" s="24"/>
      <c r="BY594" s="24"/>
      <c r="BZ594" s="24"/>
      <c r="CA594" s="24"/>
      <c r="CB594" s="24"/>
      <c r="CC594" s="24"/>
      <c r="CD594" s="24"/>
      <c r="CE594" s="24"/>
      <c r="CF594" s="24"/>
      <c r="CG594" s="24"/>
      <c r="CH594" s="24"/>
      <c r="CI594" s="24"/>
      <c r="CJ594" s="24"/>
      <c r="CK594" s="24"/>
      <c r="CL594" s="24"/>
      <c r="CM594" s="24"/>
      <c r="CN594" s="24"/>
      <c r="CO594" s="24"/>
      <c r="CP594" s="24"/>
      <c r="CQ594" s="24"/>
      <c r="CR594" s="24"/>
      <c r="CS594" s="24"/>
      <c r="CT594" s="24"/>
      <c r="CU594" s="24"/>
      <c r="CV594" s="24"/>
      <c r="CW594" s="24"/>
      <c r="CX594" s="24"/>
      <c r="CY594" s="24"/>
      <c r="CZ594" s="24"/>
      <c r="DA594" s="24"/>
      <c r="DB594" s="24"/>
      <c r="DC594" s="24"/>
      <c r="DD594" s="24"/>
      <c r="DE594" s="24"/>
      <c r="DF594" s="24"/>
      <c r="DG594" s="24"/>
      <c r="DH594" s="24"/>
      <c r="DI594" s="24"/>
      <c r="DJ594" s="24"/>
      <c r="DK594" s="24"/>
      <c r="DL594" s="24"/>
      <c r="DM594" s="24"/>
      <c r="DN594" s="24"/>
      <c r="DO594" s="24"/>
      <c r="DP594" s="24"/>
      <c r="DQ594" s="24"/>
      <c r="DR594" s="24"/>
      <c r="DS594" s="24"/>
      <c r="DT594" s="24"/>
      <c r="DU594" s="24"/>
      <c r="DV594" s="24"/>
      <c r="DW594" s="24"/>
      <c r="DX594" s="24"/>
      <c r="DY594" s="24"/>
      <c r="DZ594" s="24"/>
      <c r="EA594" s="24"/>
      <c r="EB594" s="24"/>
      <c r="EC594" s="24"/>
    </row>
    <row r="595" spans="2:133" ht="10.050000000000001" customHeight="1" x14ac:dyDescent="0.25">
      <c r="B595" s="7"/>
      <c r="C595" s="24"/>
      <c r="D595" s="24"/>
      <c r="G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  <c r="AP595" s="24"/>
      <c r="AQ595" s="24"/>
      <c r="AR595" s="24"/>
      <c r="AS595" s="24"/>
      <c r="AT595" s="24"/>
      <c r="AU595" s="24"/>
      <c r="AV595" s="24"/>
      <c r="AW595" s="24"/>
      <c r="AX595" s="24"/>
      <c r="AY595" s="24"/>
      <c r="AZ595" s="24"/>
      <c r="BA595" s="24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  <c r="CA595" s="24"/>
      <c r="CB595" s="24"/>
      <c r="CC595" s="24"/>
      <c r="CD595" s="24"/>
      <c r="CE595" s="24"/>
      <c r="CF595" s="24"/>
      <c r="CG595" s="24"/>
      <c r="CH595" s="24"/>
      <c r="CI595" s="24"/>
      <c r="CJ595" s="24"/>
      <c r="CK595" s="24"/>
      <c r="CL595" s="24"/>
      <c r="CM595" s="24"/>
      <c r="CN595" s="24"/>
      <c r="CO595" s="24"/>
      <c r="CP595" s="24"/>
      <c r="CQ595" s="24"/>
      <c r="CR595" s="24"/>
      <c r="CS595" s="24"/>
      <c r="CT595" s="24"/>
      <c r="CU595" s="24"/>
      <c r="CV595" s="24"/>
      <c r="CW595" s="24"/>
      <c r="CX595" s="24"/>
      <c r="CY595" s="24"/>
      <c r="CZ595" s="24"/>
      <c r="DA595" s="24"/>
      <c r="DB595" s="24"/>
      <c r="DC595" s="24"/>
      <c r="DD595" s="24"/>
      <c r="DE595" s="24"/>
      <c r="DF595" s="24"/>
      <c r="DG595" s="24"/>
      <c r="DH595" s="24"/>
      <c r="DI595" s="24"/>
      <c r="DJ595" s="24"/>
      <c r="DK595" s="24"/>
      <c r="DL595" s="24"/>
      <c r="DM595" s="24"/>
      <c r="DN595" s="24"/>
      <c r="DO595" s="24"/>
      <c r="DP595" s="24"/>
      <c r="DQ595" s="24"/>
      <c r="DR595" s="24"/>
      <c r="DS595" s="24"/>
      <c r="DT595" s="24"/>
      <c r="DU595" s="24"/>
      <c r="DV595" s="24"/>
      <c r="DW595" s="24"/>
      <c r="DX595" s="24"/>
      <c r="DY595" s="24"/>
      <c r="DZ595" s="24"/>
      <c r="EA595" s="24"/>
      <c r="EB595" s="24"/>
      <c r="EC595" s="24"/>
    </row>
    <row r="596" spans="2:133" ht="10.050000000000001" customHeight="1" x14ac:dyDescent="0.25">
      <c r="B596" s="7"/>
      <c r="C596" s="24"/>
      <c r="D596" s="24"/>
      <c r="G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  <c r="AP596" s="24"/>
      <c r="AQ596" s="24"/>
      <c r="AR596" s="24"/>
      <c r="AS596" s="24"/>
      <c r="AT596" s="24"/>
      <c r="AU596" s="24"/>
      <c r="AV596" s="24"/>
      <c r="AW596" s="24"/>
      <c r="AX596" s="24"/>
      <c r="AY596" s="24"/>
      <c r="AZ596" s="24"/>
      <c r="BA596" s="24"/>
      <c r="BB596" s="24"/>
      <c r="BC596" s="24"/>
      <c r="BD596" s="24"/>
      <c r="BE596" s="24"/>
      <c r="BF596" s="24"/>
      <c r="BG596" s="24"/>
      <c r="BH596" s="24"/>
      <c r="BI596" s="24"/>
      <c r="BJ596" s="24"/>
      <c r="BK596" s="24"/>
      <c r="BL596" s="24"/>
      <c r="BM596" s="24"/>
      <c r="BN596" s="24"/>
      <c r="BO596" s="24"/>
      <c r="BP596" s="24"/>
      <c r="BQ596" s="24"/>
      <c r="BR596" s="24"/>
      <c r="BS596" s="24"/>
      <c r="BT596" s="24"/>
      <c r="BU596" s="24"/>
      <c r="BV596" s="24"/>
      <c r="BW596" s="24"/>
      <c r="BX596" s="24"/>
      <c r="BY596" s="24"/>
      <c r="BZ596" s="24"/>
      <c r="CA596" s="24"/>
      <c r="CB596" s="24"/>
      <c r="CC596" s="24"/>
      <c r="CD596" s="24"/>
      <c r="CE596" s="24"/>
      <c r="CF596" s="24"/>
      <c r="CG596" s="24"/>
      <c r="CH596" s="24"/>
      <c r="CI596" s="24"/>
      <c r="CJ596" s="24"/>
      <c r="CK596" s="24"/>
      <c r="CL596" s="24"/>
      <c r="CM596" s="24"/>
      <c r="CN596" s="24"/>
      <c r="CO596" s="24"/>
      <c r="CP596" s="24"/>
      <c r="CQ596" s="24"/>
      <c r="CR596" s="24"/>
      <c r="CS596" s="24"/>
      <c r="CT596" s="24"/>
      <c r="CU596" s="24"/>
      <c r="CV596" s="24"/>
      <c r="CW596" s="24"/>
      <c r="CX596" s="24"/>
      <c r="CY596" s="24"/>
      <c r="CZ596" s="24"/>
      <c r="DA596" s="24"/>
      <c r="DB596" s="24"/>
      <c r="DC596" s="24"/>
      <c r="DD596" s="24"/>
      <c r="DE596" s="24"/>
      <c r="DF596" s="24"/>
      <c r="DG596" s="24"/>
      <c r="DH596" s="24"/>
      <c r="DI596" s="24"/>
      <c r="DJ596" s="24"/>
      <c r="DK596" s="24"/>
      <c r="DL596" s="24"/>
      <c r="DM596" s="24"/>
      <c r="DN596" s="24"/>
      <c r="DO596" s="24"/>
      <c r="DP596" s="24"/>
      <c r="DQ596" s="24"/>
      <c r="DR596" s="24"/>
      <c r="DS596" s="24"/>
      <c r="DT596" s="24"/>
      <c r="DU596" s="24"/>
      <c r="DV596" s="24"/>
      <c r="DW596" s="24"/>
      <c r="DX596" s="24"/>
      <c r="DY596" s="24"/>
      <c r="DZ596" s="24"/>
      <c r="EA596" s="24"/>
      <c r="EB596" s="24"/>
      <c r="EC596" s="24"/>
    </row>
    <row r="597" spans="2:133" ht="10.050000000000001" customHeight="1" x14ac:dyDescent="0.25">
      <c r="B597" s="7"/>
      <c r="C597" s="24"/>
      <c r="D597" s="24"/>
      <c r="G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  <c r="AP597" s="24"/>
      <c r="AQ597" s="24"/>
      <c r="AR597" s="24"/>
      <c r="AS597" s="24"/>
      <c r="AT597" s="24"/>
      <c r="AU597" s="24"/>
      <c r="AV597" s="24"/>
      <c r="AW597" s="24"/>
      <c r="AX597" s="24"/>
      <c r="AY597" s="24"/>
      <c r="AZ597" s="24"/>
      <c r="BA597" s="24"/>
      <c r="BB597" s="24"/>
      <c r="BC597" s="24"/>
      <c r="BD597" s="24"/>
      <c r="BE597" s="24"/>
      <c r="BF597" s="24"/>
      <c r="BG597" s="24"/>
      <c r="BH597" s="24"/>
      <c r="BI597" s="24"/>
      <c r="BJ597" s="24"/>
      <c r="BK597" s="24"/>
      <c r="BL597" s="24"/>
      <c r="BM597" s="24"/>
      <c r="BN597" s="24"/>
      <c r="BO597" s="24"/>
      <c r="BP597" s="24"/>
      <c r="BQ597" s="24"/>
      <c r="BR597" s="24"/>
      <c r="BS597" s="24"/>
      <c r="BT597" s="24"/>
      <c r="BU597" s="24"/>
      <c r="BV597" s="24"/>
      <c r="BW597" s="24"/>
      <c r="BX597" s="24"/>
      <c r="BY597" s="24"/>
      <c r="BZ597" s="24"/>
      <c r="CA597" s="24"/>
      <c r="CB597" s="24"/>
      <c r="CC597" s="24"/>
      <c r="CD597" s="24"/>
      <c r="CE597" s="24"/>
      <c r="CF597" s="24"/>
      <c r="CG597" s="24"/>
      <c r="CH597" s="24"/>
      <c r="CI597" s="24"/>
      <c r="CJ597" s="24"/>
      <c r="CK597" s="24"/>
      <c r="CL597" s="24"/>
      <c r="CM597" s="24"/>
      <c r="CN597" s="24"/>
      <c r="CO597" s="24"/>
      <c r="CP597" s="24"/>
      <c r="CQ597" s="24"/>
      <c r="CR597" s="24"/>
      <c r="CS597" s="24"/>
      <c r="CT597" s="24"/>
      <c r="CU597" s="24"/>
      <c r="CV597" s="24"/>
      <c r="CW597" s="24"/>
      <c r="CX597" s="24"/>
      <c r="CY597" s="24"/>
      <c r="CZ597" s="24"/>
      <c r="DA597" s="24"/>
      <c r="DB597" s="24"/>
      <c r="DC597" s="24"/>
      <c r="DD597" s="24"/>
      <c r="DE597" s="24"/>
      <c r="DF597" s="24"/>
      <c r="DG597" s="24"/>
      <c r="DH597" s="24"/>
      <c r="DI597" s="24"/>
      <c r="DJ597" s="24"/>
      <c r="DK597" s="24"/>
      <c r="DL597" s="24"/>
      <c r="DM597" s="24"/>
      <c r="DN597" s="24"/>
      <c r="DO597" s="24"/>
      <c r="DP597" s="24"/>
      <c r="DQ597" s="24"/>
      <c r="DR597" s="24"/>
      <c r="DS597" s="24"/>
      <c r="DT597" s="24"/>
      <c r="DU597" s="24"/>
      <c r="DV597" s="24"/>
      <c r="DW597" s="24"/>
      <c r="DX597" s="24"/>
      <c r="DY597" s="24"/>
      <c r="DZ597" s="24"/>
      <c r="EA597" s="24"/>
      <c r="EB597" s="24"/>
      <c r="EC597" s="24"/>
    </row>
    <row r="598" spans="2:133" ht="10.050000000000001" customHeight="1" x14ac:dyDescent="0.25">
      <c r="B598" s="7"/>
      <c r="C598" s="24"/>
      <c r="D598" s="24"/>
      <c r="G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  <c r="AP598" s="24"/>
      <c r="AQ598" s="24"/>
      <c r="AR598" s="24"/>
      <c r="AS598" s="24"/>
      <c r="AT598" s="24"/>
      <c r="AU598" s="24"/>
      <c r="AV598" s="24"/>
      <c r="AW598" s="24"/>
      <c r="AX598" s="24"/>
      <c r="AY598" s="24"/>
      <c r="AZ598" s="24"/>
      <c r="BA598" s="24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  <c r="CA598" s="24"/>
      <c r="CB598" s="24"/>
      <c r="CC598" s="24"/>
      <c r="CD598" s="24"/>
      <c r="CE598" s="24"/>
      <c r="CF598" s="24"/>
      <c r="CG598" s="24"/>
      <c r="CH598" s="24"/>
      <c r="CI598" s="24"/>
      <c r="CJ598" s="24"/>
      <c r="CK598" s="24"/>
      <c r="CL598" s="24"/>
      <c r="CM598" s="24"/>
      <c r="CN598" s="24"/>
      <c r="CO598" s="24"/>
      <c r="CP598" s="24"/>
      <c r="CQ598" s="24"/>
      <c r="CR598" s="24"/>
      <c r="CS598" s="24"/>
      <c r="CT598" s="24"/>
      <c r="CU598" s="24"/>
      <c r="CV598" s="24"/>
      <c r="CW598" s="24"/>
      <c r="CX598" s="24"/>
      <c r="CY598" s="24"/>
      <c r="CZ598" s="24"/>
      <c r="DA598" s="24"/>
      <c r="DB598" s="24"/>
      <c r="DC598" s="24"/>
      <c r="DD598" s="24"/>
      <c r="DE598" s="24"/>
      <c r="DF598" s="24"/>
      <c r="DG598" s="24"/>
      <c r="DH598" s="24"/>
      <c r="DI598" s="24"/>
      <c r="DJ598" s="24"/>
      <c r="DK598" s="24"/>
      <c r="DL598" s="24"/>
      <c r="DM598" s="24"/>
      <c r="DN598" s="24"/>
      <c r="DO598" s="24"/>
      <c r="DP598" s="24"/>
      <c r="DQ598" s="24"/>
      <c r="DR598" s="24"/>
      <c r="DS598" s="24"/>
      <c r="DT598" s="24"/>
      <c r="DU598" s="24"/>
      <c r="DV598" s="24"/>
      <c r="DW598" s="24"/>
      <c r="DX598" s="24"/>
      <c r="DY598" s="24"/>
      <c r="DZ598" s="24"/>
      <c r="EA598" s="24"/>
      <c r="EB598" s="24"/>
      <c r="EC598" s="24"/>
    </row>
    <row r="599" spans="2:133" ht="10.050000000000001" customHeight="1" x14ac:dyDescent="0.25">
      <c r="B599" s="7"/>
      <c r="C599" s="24"/>
      <c r="D599" s="24"/>
      <c r="G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  <c r="AP599" s="24"/>
      <c r="AQ599" s="24"/>
      <c r="AR599" s="24"/>
      <c r="AS599" s="24"/>
      <c r="AT599" s="24"/>
      <c r="AU599" s="24"/>
      <c r="AV599" s="24"/>
      <c r="AW599" s="24"/>
      <c r="AX599" s="24"/>
      <c r="AY599" s="24"/>
      <c r="AZ599" s="24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CB599" s="24"/>
      <c r="CC599" s="24"/>
      <c r="CD599" s="24"/>
      <c r="CE599" s="24"/>
      <c r="CF599" s="24"/>
      <c r="CG599" s="24"/>
      <c r="CH599" s="24"/>
      <c r="CI599" s="24"/>
      <c r="CJ599" s="24"/>
      <c r="CK599" s="24"/>
      <c r="CL599" s="24"/>
      <c r="CM599" s="24"/>
      <c r="CN599" s="24"/>
      <c r="CO599" s="24"/>
      <c r="CP599" s="24"/>
      <c r="CQ599" s="24"/>
      <c r="CR599" s="24"/>
      <c r="CS599" s="24"/>
      <c r="CT599" s="24"/>
      <c r="CU599" s="24"/>
      <c r="CV599" s="24"/>
      <c r="CW599" s="24"/>
      <c r="CX599" s="24"/>
      <c r="CY599" s="24"/>
      <c r="CZ599" s="24"/>
      <c r="DA599" s="24"/>
      <c r="DB599" s="24"/>
      <c r="DC599" s="24"/>
      <c r="DD599" s="24"/>
      <c r="DE599" s="24"/>
      <c r="DF599" s="24"/>
      <c r="DG599" s="24"/>
      <c r="DH599" s="24"/>
      <c r="DI599" s="24"/>
      <c r="DJ599" s="24"/>
      <c r="DK599" s="24"/>
      <c r="DL599" s="24"/>
      <c r="DM599" s="24"/>
      <c r="DN599" s="24"/>
      <c r="DO599" s="24"/>
      <c r="DP599" s="24"/>
      <c r="DQ599" s="24"/>
      <c r="DR599" s="24"/>
      <c r="DS599" s="24"/>
      <c r="DT599" s="24"/>
      <c r="DU599" s="24"/>
      <c r="DV599" s="24"/>
      <c r="DW599" s="24"/>
      <c r="DX599" s="24"/>
      <c r="DY599" s="24"/>
      <c r="DZ599" s="24"/>
      <c r="EA599" s="24"/>
      <c r="EB599" s="24"/>
      <c r="EC599" s="24"/>
    </row>
    <row r="600" spans="2:133" ht="10.050000000000001" customHeight="1" x14ac:dyDescent="0.25">
      <c r="B600" s="7"/>
      <c r="C600" s="24"/>
      <c r="D600" s="24"/>
      <c r="G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  <c r="AP600" s="24"/>
      <c r="AQ600" s="24"/>
      <c r="AR600" s="24"/>
      <c r="AS600" s="24"/>
      <c r="AT600" s="24"/>
      <c r="AU600" s="24"/>
      <c r="AV600" s="24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  <c r="CA600" s="24"/>
      <c r="CB600" s="24"/>
      <c r="CC600" s="24"/>
      <c r="CD600" s="24"/>
      <c r="CE600" s="24"/>
      <c r="CF600" s="24"/>
      <c r="CG600" s="24"/>
      <c r="CH600" s="24"/>
      <c r="CI600" s="24"/>
      <c r="CJ600" s="24"/>
      <c r="CK600" s="24"/>
      <c r="CL600" s="24"/>
      <c r="CM600" s="24"/>
      <c r="CN600" s="24"/>
      <c r="CO600" s="24"/>
      <c r="CP600" s="24"/>
      <c r="CQ600" s="24"/>
      <c r="CR600" s="24"/>
      <c r="CS600" s="24"/>
      <c r="CT600" s="24"/>
      <c r="CU600" s="24"/>
      <c r="CV600" s="24"/>
      <c r="CW600" s="24"/>
      <c r="CX600" s="24"/>
      <c r="CY600" s="24"/>
      <c r="CZ600" s="24"/>
      <c r="DA600" s="24"/>
      <c r="DB600" s="24"/>
      <c r="DC600" s="24"/>
      <c r="DD600" s="24"/>
      <c r="DE600" s="24"/>
      <c r="DF600" s="24"/>
      <c r="DG600" s="24"/>
      <c r="DH600" s="24"/>
      <c r="DI600" s="24"/>
      <c r="DJ600" s="24"/>
      <c r="DK600" s="24"/>
      <c r="DL600" s="24"/>
      <c r="DM600" s="24"/>
      <c r="DN600" s="24"/>
      <c r="DO600" s="24"/>
      <c r="DP600" s="24"/>
      <c r="DQ600" s="24"/>
      <c r="DR600" s="24"/>
      <c r="DS600" s="24"/>
      <c r="DT600" s="24"/>
      <c r="DU600" s="24"/>
      <c r="DV600" s="24"/>
      <c r="DW600" s="24"/>
      <c r="DX600" s="24"/>
      <c r="DY600" s="24"/>
      <c r="DZ600" s="24"/>
      <c r="EA600" s="24"/>
      <c r="EB600" s="24"/>
      <c r="EC600" s="24"/>
    </row>
    <row r="601" spans="2:133" ht="10.050000000000001" customHeight="1" x14ac:dyDescent="0.25">
      <c r="B601" s="7"/>
      <c r="C601" s="24"/>
      <c r="D601" s="24"/>
      <c r="G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  <c r="CA601" s="24"/>
      <c r="CB601" s="24"/>
      <c r="CC601" s="24"/>
      <c r="CD601" s="24"/>
      <c r="CE601" s="24"/>
      <c r="CF601" s="24"/>
      <c r="CG601" s="24"/>
      <c r="CH601" s="24"/>
      <c r="CI601" s="24"/>
      <c r="CJ601" s="24"/>
      <c r="CK601" s="24"/>
      <c r="CL601" s="24"/>
      <c r="CM601" s="24"/>
      <c r="CN601" s="24"/>
      <c r="CO601" s="24"/>
      <c r="CP601" s="24"/>
      <c r="CQ601" s="24"/>
      <c r="CR601" s="24"/>
      <c r="CS601" s="24"/>
      <c r="CT601" s="24"/>
      <c r="CU601" s="24"/>
      <c r="CV601" s="24"/>
      <c r="CW601" s="24"/>
      <c r="CX601" s="24"/>
      <c r="CY601" s="24"/>
      <c r="CZ601" s="24"/>
      <c r="DA601" s="24"/>
      <c r="DB601" s="24"/>
      <c r="DC601" s="24"/>
      <c r="DD601" s="24"/>
      <c r="DE601" s="24"/>
      <c r="DF601" s="24"/>
      <c r="DG601" s="24"/>
      <c r="DH601" s="24"/>
      <c r="DI601" s="24"/>
      <c r="DJ601" s="24"/>
      <c r="DK601" s="24"/>
      <c r="DL601" s="24"/>
      <c r="DM601" s="24"/>
      <c r="DN601" s="24"/>
      <c r="DO601" s="24"/>
      <c r="DP601" s="24"/>
      <c r="DQ601" s="24"/>
      <c r="DR601" s="24"/>
      <c r="DS601" s="24"/>
      <c r="DT601" s="24"/>
      <c r="DU601" s="24"/>
      <c r="DV601" s="24"/>
      <c r="DW601" s="24"/>
      <c r="DX601" s="24"/>
      <c r="DY601" s="24"/>
      <c r="DZ601" s="24"/>
      <c r="EA601" s="24"/>
      <c r="EB601" s="24"/>
      <c r="EC601" s="24"/>
    </row>
    <row r="602" spans="2:133" ht="10.050000000000001" customHeight="1" x14ac:dyDescent="0.25">
      <c r="B602" s="7"/>
      <c r="C602" s="24"/>
      <c r="D602" s="24"/>
      <c r="G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CB602" s="24"/>
      <c r="CC602" s="24"/>
      <c r="CD602" s="24"/>
      <c r="CE602" s="24"/>
      <c r="CF602" s="24"/>
      <c r="CG602" s="24"/>
      <c r="CH602" s="24"/>
      <c r="CI602" s="24"/>
      <c r="CJ602" s="24"/>
      <c r="CK602" s="24"/>
      <c r="CL602" s="24"/>
      <c r="CM602" s="24"/>
      <c r="CN602" s="24"/>
      <c r="CO602" s="24"/>
      <c r="CP602" s="24"/>
      <c r="CQ602" s="24"/>
      <c r="CR602" s="24"/>
      <c r="CS602" s="24"/>
      <c r="CT602" s="24"/>
      <c r="CU602" s="24"/>
      <c r="CV602" s="24"/>
      <c r="CW602" s="24"/>
      <c r="CX602" s="24"/>
      <c r="CY602" s="24"/>
      <c r="CZ602" s="24"/>
      <c r="DA602" s="24"/>
      <c r="DB602" s="24"/>
      <c r="DC602" s="24"/>
      <c r="DD602" s="24"/>
      <c r="DE602" s="24"/>
      <c r="DF602" s="24"/>
      <c r="DG602" s="24"/>
      <c r="DH602" s="24"/>
      <c r="DI602" s="24"/>
      <c r="DJ602" s="24"/>
      <c r="DK602" s="24"/>
      <c r="DL602" s="24"/>
      <c r="DM602" s="24"/>
      <c r="DN602" s="24"/>
      <c r="DO602" s="24"/>
      <c r="DP602" s="24"/>
      <c r="DQ602" s="24"/>
      <c r="DR602" s="24"/>
      <c r="DS602" s="24"/>
      <c r="DT602" s="24"/>
      <c r="DU602" s="24"/>
      <c r="DV602" s="24"/>
      <c r="DW602" s="24"/>
      <c r="DX602" s="24"/>
      <c r="DY602" s="24"/>
      <c r="DZ602" s="24"/>
      <c r="EA602" s="24"/>
      <c r="EB602" s="24"/>
      <c r="EC602" s="24"/>
    </row>
    <row r="603" spans="2:133" ht="10.050000000000001" customHeight="1" x14ac:dyDescent="0.25">
      <c r="B603" s="7"/>
      <c r="C603" s="24"/>
      <c r="D603" s="24"/>
      <c r="G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  <c r="AP603" s="24"/>
      <c r="AQ603" s="24"/>
      <c r="AR603" s="24"/>
      <c r="AS603" s="24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24"/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  <c r="BY603" s="24"/>
      <c r="BZ603" s="24"/>
      <c r="CA603" s="24"/>
      <c r="CB603" s="24"/>
      <c r="CC603" s="24"/>
      <c r="CD603" s="24"/>
      <c r="CE603" s="24"/>
      <c r="CF603" s="24"/>
      <c r="CG603" s="24"/>
      <c r="CH603" s="24"/>
      <c r="CI603" s="24"/>
      <c r="CJ603" s="24"/>
      <c r="CK603" s="24"/>
      <c r="CL603" s="24"/>
      <c r="CM603" s="24"/>
      <c r="CN603" s="24"/>
      <c r="CO603" s="24"/>
      <c r="CP603" s="24"/>
      <c r="CQ603" s="24"/>
      <c r="CR603" s="24"/>
      <c r="CS603" s="24"/>
      <c r="CT603" s="24"/>
      <c r="CU603" s="24"/>
      <c r="CV603" s="24"/>
      <c r="CW603" s="24"/>
      <c r="CX603" s="24"/>
      <c r="CY603" s="24"/>
      <c r="CZ603" s="24"/>
      <c r="DA603" s="24"/>
      <c r="DB603" s="24"/>
      <c r="DC603" s="24"/>
      <c r="DD603" s="24"/>
      <c r="DE603" s="24"/>
      <c r="DF603" s="24"/>
      <c r="DG603" s="24"/>
      <c r="DH603" s="24"/>
      <c r="DI603" s="24"/>
      <c r="DJ603" s="24"/>
      <c r="DK603" s="24"/>
      <c r="DL603" s="24"/>
      <c r="DM603" s="24"/>
      <c r="DN603" s="24"/>
      <c r="DO603" s="24"/>
      <c r="DP603" s="24"/>
      <c r="DQ603" s="24"/>
      <c r="DR603" s="24"/>
      <c r="DS603" s="24"/>
      <c r="DT603" s="24"/>
      <c r="DU603" s="24"/>
      <c r="DV603" s="24"/>
      <c r="DW603" s="24"/>
      <c r="DX603" s="24"/>
      <c r="DY603" s="24"/>
      <c r="DZ603" s="24"/>
      <c r="EA603" s="24"/>
      <c r="EB603" s="24"/>
      <c r="EC603" s="24"/>
    </row>
    <row r="604" spans="2:133" ht="10.050000000000001" customHeight="1" x14ac:dyDescent="0.25">
      <c r="B604" s="7"/>
      <c r="C604" s="24"/>
      <c r="D604" s="24"/>
      <c r="G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  <c r="AP604" s="24"/>
      <c r="AQ604" s="24"/>
      <c r="AR604" s="24"/>
      <c r="AS604" s="24"/>
      <c r="AT604" s="24"/>
      <c r="AU604" s="24"/>
      <c r="AV604" s="24"/>
      <c r="AW604" s="24"/>
      <c r="AX604" s="24"/>
      <c r="AY604" s="24"/>
      <c r="AZ604" s="24"/>
      <c r="BA604" s="24"/>
      <c r="BB604" s="24"/>
      <c r="BC604" s="24"/>
      <c r="BD604" s="24"/>
      <c r="BE604" s="24"/>
      <c r="BF604" s="24"/>
      <c r="BG604" s="24"/>
      <c r="BH604" s="24"/>
      <c r="BI604" s="24"/>
      <c r="BJ604" s="24"/>
      <c r="BK604" s="24"/>
      <c r="BL604" s="24"/>
      <c r="BM604" s="24"/>
      <c r="BN604" s="24"/>
      <c r="BO604" s="24"/>
      <c r="BP604" s="24"/>
      <c r="BQ604" s="24"/>
      <c r="BR604" s="24"/>
      <c r="BS604" s="24"/>
      <c r="BT604" s="24"/>
      <c r="BU604" s="24"/>
      <c r="BV604" s="24"/>
      <c r="BW604" s="24"/>
      <c r="BX604" s="24"/>
      <c r="BY604" s="24"/>
      <c r="BZ604" s="24"/>
      <c r="CA604" s="24"/>
      <c r="CB604" s="24"/>
      <c r="CC604" s="24"/>
      <c r="CD604" s="24"/>
      <c r="CE604" s="24"/>
      <c r="CF604" s="24"/>
      <c r="CG604" s="24"/>
      <c r="CH604" s="24"/>
      <c r="CI604" s="24"/>
      <c r="CJ604" s="24"/>
      <c r="CK604" s="24"/>
      <c r="CL604" s="24"/>
      <c r="CM604" s="24"/>
      <c r="CN604" s="24"/>
      <c r="CO604" s="24"/>
      <c r="CP604" s="24"/>
      <c r="CQ604" s="24"/>
      <c r="CR604" s="24"/>
      <c r="CS604" s="24"/>
      <c r="CT604" s="24"/>
      <c r="CU604" s="24"/>
      <c r="CV604" s="24"/>
      <c r="CW604" s="24"/>
      <c r="CX604" s="24"/>
      <c r="CY604" s="24"/>
      <c r="CZ604" s="24"/>
      <c r="DA604" s="24"/>
      <c r="DB604" s="24"/>
      <c r="DC604" s="24"/>
      <c r="DD604" s="24"/>
      <c r="DE604" s="24"/>
      <c r="DF604" s="24"/>
      <c r="DG604" s="24"/>
      <c r="DH604" s="24"/>
      <c r="DI604" s="24"/>
      <c r="DJ604" s="24"/>
      <c r="DK604" s="24"/>
      <c r="DL604" s="24"/>
      <c r="DM604" s="24"/>
      <c r="DN604" s="24"/>
      <c r="DO604" s="24"/>
      <c r="DP604" s="24"/>
      <c r="DQ604" s="24"/>
      <c r="DR604" s="24"/>
      <c r="DS604" s="24"/>
      <c r="DT604" s="24"/>
      <c r="DU604" s="24"/>
      <c r="DV604" s="24"/>
      <c r="DW604" s="24"/>
      <c r="DX604" s="24"/>
      <c r="DY604" s="24"/>
      <c r="DZ604" s="24"/>
      <c r="EA604" s="24"/>
      <c r="EB604" s="24"/>
      <c r="EC604" s="24"/>
    </row>
    <row r="605" spans="2:133" ht="10.050000000000001" customHeight="1" x14ac:dyDescent="0.25">
      <c r="B605" s="7"/>
      <c r="C605" s="24"/>
      <c r="D605" s="24"/>
      <c r="G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CB605" s="24"/>
      <c r="CC605" s="24"/>
      <c r="CD605" s="24"/>
      <c r="CE605" s="24"/>
      <c r="CF605" s="24"/>
      <c r="CG605" s="24"/>
      <c r="CH605" s="24"/>
      <c r="CI605" s="24"/>
      <c r="CJ605" s="24"/>
      <c r="CK605" s="24"/>
      <c r="CL605" s="24"/>
      <c r="CM605" s="24"/>
      <c r="CN605" s="24"/>
      <c r="CO605" s="24"/>
      <c r="CP605" s="24"/>
      <c r="CQ605" s="24"/>
      <c r="CR605" s="24"/>
      <c r="CS605" s="24"/>
      <c r="CT605" s="24"/>
      <c r="CU605" s="24"/>
      <c r="CV605" s="24"/>
      <c r="CW605" s="24"/>
      <c r="CX605" s="24"/>
      <c r="CY605" s="24"/>
      <c r="CZ605" s="24"/>
      <c r="DA605" s="24"/>
      <c r="DB605" s="24"/>
      <c r="DC605" s="24"/>
      <c r="DD605" s="24"/>
      <c r="DE605" s="24"/>
      <c r="DF605" s="24"/>
      <c r="DG605" s="24"/>
      <c r="DH605" s="24"/>
      <c r="DI605" s="24"/>
      <c r="DJ605" s="24"/>
      <c r="DK605" s="24"/>
      <c r="DL605" s="24"/>
      <c r="DM605" s="24"/>
      <c r="DN605" s="24"/>
      <c r="DO605" s="24"/>
      <c r="DP605" s="24"/>
      <c r="DQ605" s="24"/>
      <c r="DR605" s="24"/>
      <c r="DS605" s="24"/>
      <c r="DT605" s="24"/>
      <c r="DU605" s="24"/>
      <c r="DV605" s="24"/>
      <c r="DW605" s="24"/>
      <c r="DX605" s="24"/>
      <c r="DY605" s="24"/>
      <c r="DZ605" s="24"/>
      <c r="EA605" s="24"/>
      <c r="EB605" s="24"/>
      <c r="EC605" s="24"/>
    </row>
    <row r="606" spans="2:133" ht="10.050000000000001" customHeight="1" x14ac:dyDescent="0.25">
      <c r="B606" s="7"/>
      <c r="C606" s="24"/>
      <c r="D606" s="24"/>
      <c r="G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  <c r="BE606" s="24"/>
      <c r="BF606" s="24"/>
      <c r="BG606" s="24"/>
      <c r="BH606" s="24"/>
      <c r="BI606" s="24"/>
      <c r="BJ606" s="24"/>
      <c r="BK606" s="24"/>
      <c r="BL606" s="24"/>
      <c r="BM606" s="24"/>
      <c r="BN606" s="24"/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  <c r="BY606" s="24"/>
      <c r="BZ606" s="24"/>
      <c r="CA606" s="24"/>
      <c r="CB606" s="24"/>
      <c r="CC606" s="24"/>
      <c r="CD606" s="24"/>
      <c r="CE606" s="24"/>
      <c r="CF606" s="24"/>
      <c r="CG606" s="24"/>
      <c r="CH606" s="24"/>
      <c r="CI606" s="24"/>
      <c r="CJ606" s="24"/>
      <c r="CK606" s="24"/>
      <c r="CL606" s="24"/>
      <c r="CM606" s="24"/>
      <c r="CN606" s="24"/>
      <c r="CO606" s="24"/>
      <c r="CP606" s="24"/>
      <c r="CQ606" s="24"/>
      <c r="CR606" s="24"/>
      <c r="CS606" s="24"/>
      <c r="CT606" s="24"/>
      <c r="CU606" s="24"/>
      <c r="CV606" s="24"/>
      <c r="CW606" s="24"/>
      <c r="CX606" s="24"/>
      <c r="CY606" s="24"/>
      <c r="CZ606" s="24"/>
      <c r="DA606" s="24"/>
      <c r="DB606" s="24"/>
      <c r="DC606" s="24"/>
      <c r="DD606" s="24"/>
      <c r="DE606" s="24"/>
      <c r="DF606" s="24"/>
      <c r="DG606" s="24"/>
      <c r="DH606" s="24"/>
      <c r="DI606" s="24"/>
      <c r="DJ606" s="24"/>
      <c r="DK606" s="24"/>
      <c r="DL606" s="24"/>
      <c r="DM606" s="24"/>
      <c r="DN606" s="24"/>
      <c r="DO606" s="24"/>
      <c r="DP606" s="24"/>
      <c r="DQ606" s="24"/>
      <c r="DR606" s="24"/>
      <c r="DS606" s="24"/>
      <c r="DT606" s="24"/>
      <c r="DU606" s="24"/>
      <c r="DV606" s="24"/>
      <c r="DW606" s="24"/>
      <c r="DX606" s="24"/>
      <c r="DY606" s="24"/>
      <c r="DZ606" s="24"/>
      <c r="EA606" s="24"/>
      <c r="EB606" s="24"/>
      <c r="EC606" s="24"/>
    </row>
    <row r="607" spans="2:133" ht="10.050000000000001" customHeight="1" x14ac:dyDescent="0.25">
      <c r="B607" s="7"/>
      <c r="C607" s="24"/>
      <c r="D607" s="24"/>
      <c r="G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  <c r="AP607" s="24"/>
      <c r="AQ607" s="24"/>
      <c r="AR607" s="24"/>
      <c r="AS607" s="24"/>
      <c r="AT607" s="24"/>
      <c r="AU607" s="24"/>
      <c r="AV607" s="24"/>
      <c r="AW607" s="24"/>
      <c r="AX607" s="24"/>
      <c r="AY607" s="24"/>
      <c r="AZ607" s="24"/>
      <c r="BA607" s="24"/>
      <c r="BB607" s="24"/>
      <c r="BC607" s="24"/>
      <c r="BD607" s="24"/>
      <c r="BE607" s="24"/>
      <c r="BF607" s="24"/>
      <c r="BG607" s="24"/>
      <c r="BH607" s="24"/>
      <c r="BI607" s="24"/>
      <c r="BJ607" s="24"/>
      <c r="BK607" s="24"/>
      <c r="BL607" s="24"/>
      <c r="BM607" s="24"/>
      <c r="BN607" s="24"/>
      <c r="BO607" s="24"/>
      <c r="BP607" s="24"/>
      <c r="BQ607" s="24"/>
      <c r="BR607" s="24"/>
      <c r="BS607" s="24"/>
      <c r="BT607" s="24"/>
      <c r="BU607" s="24"/>
      <c r="BV607" s="24"/>
      <c r="BW607" s="24"/>
      <c r="BX607" s="24"/>
      <c r="BY607" s="24"/>
      <c r="BZ607" s="24"/>
      <c r="CA607" s="24"/>
      <c r="CB607" s="24"/>
      <c r="CC607" s="24"/>
      <c r="CD607" s="24"/>
      <c r="CE607" s="24"/>
      <c r="CF607" s="24"/>
      <c r="CG607" s="24"/>
      <c r="CH607" s="24"/>
      <c r="CI607" s="24"/>
      <c r="CJ607" s="24"/>
      <c r="CK607" s="24"/>
      <c r="CL607" s="24"/>
      <c r="CM607" s="24"/>
      <c r="CN607" s="24"/>
      <c r="CO607" s="24"/>
      <c r="CP607" s="24"/>
      <c r="CQ607" s="24"/>
      <c r="CR607" s="24"/>
      <c r="CS607" s="24"/>
      <c r="CT607" s="24"/>
      <c r="CU607" s="24"/>
      <c r="CV607" s="24"/>
      <c r="CW607" s="24"/>
      <c r="CX607" s="24"/>
      <c r="CY607" s="24"/>
      <c r="CZ607" s="24"/>
      <c r="DA607" s="24"/>
      <c r="DB607" s="24"/>
      <c r="DC607" s="24"/>
      <c r="DD607" s="24"/>
      <c r="DE607" s="24"/>
      <c r="DF607" s="24"/>
      <c r="DG607" s="24"/>
      <c r="DH607" s="24"/>
      <c r="DI607" s="24"/>
      <c r="DJ607" s="24"/>
      <c r="DK607" s="24"/>
      <c r="DL607" s="24"/>
      <c r="DM607" s="24"/>
      <c r="DN607" s="24"/>
      <c r="DO607" s="24"/>
      <c r="DP607" s="24"/>
      <c r="DQ607" s="24"/>
      <c r="DR607" s="24"/>
      <c r="DS607" s="24"/>
      <c r="DT607" s="24"/>
      <c r="DU607" s="24"/>
      <c r="DV607" s="24"/>
      <c r="DW607" s="24"/>
      <c r="DX607" s="24"/>
      <c r="DY607" s="24"/>
      <c r="DZ607" s="24"/>
      <c r="EA607" s="24"/>
      <c r="EB607" s="24"/>
      <c r="EC607" s="24"/>
    </row>
    <row r="608" spans="2:133" ht="10.050000000000001" customHeight="1" x14ac:dyDescent="0.25">
      <c r="B608" s="7"/>
      <c r="C608" s="24"/>
      <c r="D608" s="24"/>
      <c r="G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24"/>
      <c r="BA608" s="24"/>
      <c r="BB608" s="24"/>
      <c r="BC608" s="24"/>
      <c r="BD608" s="24"/>
      <c r="BE608" s="24"/>
      <c r="BF608" s="24"/>
      <c r="BG608" s="24"/>
      <c r="BH608" s="24"/>
      <c r="BI608" s="24"/>
      <c r="BJ608" s="24"/>
      <c r="BK608" s="24"/>
      <c r="BL608" s="24"/>
      <c r="BM608" s="24"/>
      <c r="BN608" s="24"/>
      <c r="BO608" s="24"/>
      <c r="BP608" s="24"/>
      <c r="BQ608" s="24"/>
      <c r="BR608" s="24"/>
      <c r="BS608" s="24"/>
      <c r="BT608" s="24"/>
      <c r="BU608" s="24"/>
      <c r="BV608" s="24"/>
      <c r="BW608" s="24"/>
      <c r="BX608" s="24"/>
      <c r="BY608" s="24"/>
      <c r="BZ608" s="24"/>
      <c r="CA608" s="24"/>
      <c r="CB608" s="24"/>
      <c r="CC608" s="24"/>
      <c r="CD608" s="24"/>
      <c r="CE608" s="24"/>
      <c r="CF608" s="24"/>
      <c r="CG608" s="24"/>
      <c r="CH608" s="24"/>
      <c r="CI608" s="24"/>
      <c r="CJ608" s="24"/>
      <c r="CK608" s="24"/>
      <c r="CL608" s="24"/>
      <c r="CM608" s="24"/>
      <c r="CN608" s="24"/>
      <c r="CO608" s="24"/>
      <c r="CP608" s="24"/>
      <c r="CQ608" s="24"/>
      <c r="CR608" s="24"/>
      <c r="CS608" s="24"/>
      <c r="CT608" s="24"/>
      <c r="CU608" s="24"/>
      <c r="CV608" s="24"/>
      <c r="CW608" s="24"/>
      <c r="CX608" s="24"/>
      <c r="CY608" s="24"/>
      <c r="CZ608" s="24"/>
      <c r="DA608" s="24"/>
      <c r="DB608" s="24"/>
      <c r="DC608" s="24"/>
      <c r="DD608" s="24"/>
      <c r="DE608" s="24"/>
      <c r="DF608" s="24"/>
      <c r="DG608" s="24"/>
      <c r="DH608" s="24"/>
      <c r="DI608" s="24"/>
      <c r="DJ608" s="24"/>
      <c r="DK608" s="24"/>
      <c r="DL608" s="24"/>
      <c r="DM608" s="24"/>
      <c r="DN608" s="24"/>
      <c r="DO608" s="24"/>
      <c r="DP608" s="24"/>
      <c r="DQ608" s="24"/>
      <c r="DR608" s="24"/>
      <c r="DS608" s="24"/>
      <c r="DT608" s="24"/>
      <c r="DU608" s="24"/>
      <c r="DV608" s="24"/>
      <c r="DW608" s="24"/>
      <c r="DX608" s="24"/>
      <c r="DY608" s="24"/>
      <c r="DZ608" s="24"/>
      <c r="EA608" s="24"/>
      <c r="EB608" s="24"/>
      <c r="EC608" s="24"/>
    </row>
    <row r="609" spans="2:133" ht="10.050000000000001" customHeight="1" x14ac:dyDescent="0.25">
      <c r="B609" s="7"/>
      <c r="C609" s="24"/>
      <c r="D609" s="24"/>
      <c r="G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4"/>
      <c r="AF609" s="24"/>
      <c r="AG609" s="24"/>
      <c r="AH609" s="24"/>
      <c r="AI609" s="24"/>
      <c r="AJ609" s="24"/>
      <c r="AK609" s="24"/>
      <c r="AL609" s="24"/>
      <c r="AM609" s="24"/>
      <c r="AN609" s="24"/>
      <c r="AO609" s="24"/>
      <c r="AP609" s="24"/>
      <c r="AQ609" s="24"/>
      <c r="AR609" s="24"/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CB609" s="24"/>
      <c r="CC609" s="24"/>
      <c r="CD609" s="24"/>
      <c r="CE609" s="24"/>
      <c r="CF609" s="24"/>
      <c r="CG609" s="24"/>
      <c r="CH609" s="24"/>
      <c r="CI609" s="24"/>
      <c r="CJ609" s="24"/>
      <c r="CK609" s="24"/>
      <c r="CL609" s="24"/>
      <c r="CM609" s="24"/>
      <c r="CN609" s="24"/>
      <c r="CO609" s="24"/>
      <c r="CP609" s="24"/>
      <c r="CQ609" s="24"/>
      <c r="CR609" s="24"/>
      <c r="CS609" s="24"/>
      <c r="CT609" s="24"/>
      <c r="CU609" s="24"/>
      <c r="CV609" s="24"/>
      <c r="CW609" s="24"/>
      <c r="CX609" s="24"/>
      <c r="CY609" s="24"/>
      <c r="CZ609" s="24"/>
      <c r="DA609" s="24"/>
      <c r="DB609" s="24"/>
      <c r="DC609" s="24"/>
      <c r="DD609" s="24"/>
      <c r="DE609" s="24"/>
      <c r="DF609" s="24"/>
      <c r="DG609" s="24"/>
      <c r="DH609" s="24"/>
      <c r="DI609" s="24"/>
      <c r="DJ609" s="24"/>
      <c r="DK609" s="24"/>
      <c r="DL609" s="24"/>
      <c r="DM609" s="24"/>
      <c r="DN609" s="24"/>
      <c r="DO609" s="24"/>
      <c r="DP609" s="24"/>
      <c r="DQ609" s="24"/>
      <c r="DR609" s="24"/>
      <c r="DS609" s="24"/>
      <c r="DT609" s="24"/>
      <c r="DU609" s="24"/>
      <c r="DV609" s="24"/>
      <c r="DW609" s="24"/>
      <c r="DX609" s="24"/>
      <c r="DY609" s="24"/>
      <c r="DZ609" s="24"/>
      <c r="EA609" s="24"/>
      <c r="EB609" s="24"/>
      <c r="EC609" s="24"/>
    </row>
    <row r="610" spans="2:133" ht="10.050000000000001" customHeight="1" x14ac:dyDescent="0.25">
      <c r="B610" s="7"/>
      <c r="C610" s="24"/>
      <c r="D610" s="24"/>
      <c r="G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  <c r="AD610" s="24"/>
      <c r="AE610" s="24"/>
      <c r="AF610" s="24"/>
      <c r="AG610" s="24"/>
      <c r="AH610" s="24"/>
      <c r="AI610" s="24"/>
      <c r="AJ610" s="24"/>
      <c r="AK610" s="24"/>
      <c r="AL610" s="24"/>
      <c r="AM610" s="24"/>
      <c r="AN610" s="24"/>
      <c r="AO610" s="24"/>
      <c r="AP610" s="24"/>
      <c r="AQ610" s="24"/>
      <c r="AR610" s="24"/>
      <c r="AS610" s="24"/>
      <c r="AT610" s="24"/>
      <c r="AU610" s="24"/>
      <c r="AV610" s="24"/>
      <c r="AW610" s="24"/>
      <c r="AX610" s="24"/>
      <c r="AY610" s="24"/>
      <c r="AZ610" s="24"/>
      <c r="BA610" s="24"/>
      <c r="BB610" s="24"/>
      <c r="BC610" s="24"/>
      <c r="BD610" s="24"/>
      <c r="BE610" s="24"/>
      <c r="BF610" s="24"/>
      <c r="BG610" s="24"/>
      <c r="BH610" s="24"/>
      <c r="BI610" s="24"/>
      <c r="BJ610" s="24"/>
      <c r="BK610" s="24"/>
      <c r="BL610" s="24"/>
      <c r="BM610" s="24"/>
      <c r="BN610" s="24"/>
      <c r="BO610" s="24"/>
      <c r="BP610" s="24"/>
      <c r="BQ610" s="24"/>
      <c r="BR610" s="24"/>
      <c r="BS610" s="24"/>
      <c r="BT610" s="24"/>
      <c r="BU610" s="24"/>
      <c r="BV610" s="24"/>
      <c r="BW610" s="24"/>
      <c r="BX610" s="24"/>
      <c r="BY610" s="24"/>
      <c r="BZ610" s="24"/>
      <c r="CA610" s="24"/>
      <c r="CB610" s="24"/>
      <c r="CC610" s="24"/>
      <c r="CD610" s="24"/>
      <c r="CE610" s="24"/>
      <c r="CF610" s="24"/>
      <c r="CG610" s="24"/>
      <c r="CH610" s="24"/>
      <c r="CI610" s="24"/>
      <c r="CJ610" s="24"/>
      <c r="CK610" s="24"/>
      <c r="CL610" s="24"/>
      <c r="CM610" s="24"/>
      <c r="CN610" s="24"/>
      <c r="CO610" s="24"/>
      <c r="CP610" s="24"/>
      <c r="CQ610" s="24"/>
      <c r="CR610" s="24"/>
      <c r="CS610" s="24"/>
      <c r="CT610" s="24"/>
      <c r="CU610" s="24"/>
      <c r="CV610" s="24"/>
      <c r="CW610" s="24"/>
      <c r="CX610" s="24"/>
      <c r="CY610" s="24"/>
      <c r="CZ610" s="24"/>
      <c r="DA610" s="24"/>
      <c r="DB610" s="24"/>
      <c r="DC610" s="24"/>
      <c r="DD610" s="24"/>
      <c r="DE610" s="24"/>
      <c r="DF610" s="24"/>
      <c r="DG610" s="24"/>
      <c r="DH610" s="24"/>
      <c r="DI610" s="24"/>
      <c r="DJ610" s="24"/>
      <c r="DK610" s="24"/>
      <c r="DL610" s="24"/>
      <c r="DM610" s="24"/>
      <c r="DN610" s="24"/>
      <c r="DO610" s="24"/>
      <c r="DP610" s="24"/>
      <c r="DQ610" s="24"/>
      <c r="DR610" s="24"/>
      <c r="DS610" s="24"/>
      <c r="DT610" s="24"/>
      <c r="DU610" s="24"/>
      <c r="DV610" s="24"/>
      <c r="DW610" s="24"/>
      <c r="DX610" s="24"/>
      <c r="DY610" s="24"/>
      <c r="DZ610" s="24"/>
      <c r="EA610" s="24"/>
      <c r="EB610" s="24"/>
      <c r="EC610" s="24"/>
    </row>
    <row r="611" spans="2:133" ht="10.050000000000001" customHeight="1" x14ac:dyDescent="0.25">
      <c r="B611" s="7"/>
      <c r="C611" s="24"/>
      <c r="D611" s="24"/>
      <c r="G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24"/>
      <c r="AX611" s="24"/>
      <c r="AY611" s="24"/>
      <c r="AZ611" s="24"/>
      <c r="BA611" s="24"/>
      <c r="BB611" s="24"/>
      <c r="BC611" s="24"/>
      <c r="BD611" s="24"/>
      <c r="BE611" s="24"/>
      <c r="BF611" s="24"/>
      <c r="BG611" s="24"/>
      <c r="BH611" s="24"/>
      <c r="BI611" s="24"/>
      <c r="BJ611" s="24"/>
      <c r="BK611" s="24"/>
      <c r="BL611" s="24"/>
      <c r="BM611" s="24"/>
      <c r="BN611" s="24"/>
      <c r="BO611" s="24"/>
      <c r="BP611" s="24"/>
      <c r="BQ611" s="24"/>
      <c r="BR611" s="24"/>
      <c r="BS611" s="24"/>
      <c r="BT611" s="24"/>
      <c r="BU611" s="24"/>
      <c r="BV611" s="24"/>
      <c r="BW611" s="24"/>
      <c r="BX611" s="24"/>
      <c r="BY611" s="24"/>
      <c r="BZ611" s="24"/>
      <c r="CA611" s="24"/>
      <c r="CB611" s="24"/>
      <c r="CC611" s="24"/>
      <c r="CD611" s="24"/>
      <c r="CE611" s="24"/>
      <c r="CF611" s="24"/>
      <c r="CG611" s="24"/>
      <c r="CH611" s="24"/>
      <c r="CI611" s="24"/>
      <c r="CJ611" s="24"/>
      <c r="CK611" s="24"/>
      <c r="CL611" s="24"/>
      <c r="CM611" s="24"/>
      <c r="CN611" s="24"/>
      <c r="CO611" s="24"/>
      <c r="CP611" s="24"/>
      <c r="CQ611" s="24"/>
      <c r="CR611" s="24"/>
      <c r="CS611" s="24"/>
      <c r="CT611" s="24"/>
      <c r="CU611" s="24"/>
      <c r="CV611" s="24"/>
      <c r="CW611" s="24"/>
      <c r="CX611" s="24"/>
      <c r="CY611" s="24"/>
      <c r="CZ611" s="24"/>
      <c r="DA611" s="24"/>
      <c r="DB611" s="24"/>
      <c r="DC611" s="24"/>
      <c r="DD611" s="24"/>
      <c r="DE611" s="24"/>
      <c r="DF611" s="24"/>
      <c r="DG611" s="24"/>
      <c r="DH611" s="24"/>
      <c r="DI611" s="24"/>
      <c r="DJ611" s="24"/>
      <c r="DK611" s="24"/>
      <c r="DL611" s="24"/>
      <c r="DM611" s="24"/>
      <c r="DN611" s="24"/>
      <c r="DO611" s="24"/>
      <c r="DP611" s="24"/>
      <c r="DQ611" s="24"/>
      <c r="DR611" s="24"/>
      <c r="DS611" s="24"/>
      <c r="DT611" s="24"/>
      <c r="DU611" s="24"/>
      <c r="DV611" s="24"/>
      <c r="DW611" s="24"/>
      <c r="DX611" s="24"/>
      <c r="DY611" s="24"/>
      <c r="DZ611" s="24"/>
      <c r="EA611" s="24"/>
      <c r="EB611" s="24"/>
      <c r="EC611" s="24"/>
    </row>
    <row r="612" spans="2:133" ht="10.050000000000001" customHeight="1" x14ac:dyDescent="0.25">
      <c r="B612" s="7"/>
      <c r="C612" s="24"/>
      <c r="D612" s="24"/>
      <c r="G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4"/>
      <c r="AF612" s="24"/>
      <c r="AG612" s="24"/>
      <c r="AH612" s="24"/>
      <c r="AI612" s="24"/>
      <c r="AJ612" s="24"/>
      <c r="AK612" s="24"/>
      <c r="AL612" s="24"/>
      <c r="AM612" s="24"/>
      <c r="AN612" s="24"/>
      <c r="AO612" s="24"/>
      <c r="AP612" s="24"/>
      <c r="AQ612" s="24"/>
      <c r="AR612" s="24"/>
      <c r="AS612" s="24"/>
      <c r="AT612" s="24"/>
      <c r="AU612" s="24"/>
      <c r="AV612" s="24"/>
      <c r="AW612" s="24"/>
      <c r="AX612" s="24"/>
      <c r="AY612" s="24"/>
      <c r="AZ612" s="24"/>
      <c r="BA612" s="24"/>
      <c r="BB612" s="24"/>
      <c r="BC612" s="24"/>
      <c r="BD612" s="24"/>
      <c r="BE612" s="24"/>
      <c r="BF612" s="24"/>
      <c r="BG612" s="24"/>
      <c r="BH612" s="24"/>
      <c r="BI612" s="24"/>
      <c r="BJ612" s="24"/>
      <c r="BK612" s="24"/>
      <c r="BL612" s="24"/>
      <c r="BM612" s="24"/>
      <c r="BN612" s="24"/>
      <c r="BO612" s="24"/>
      <c r="BP612" s="24"/>
      <c r="BQ612" s="24"/>
      <c r="BR612" s="24"/>
      <c r="BS612" s="24"/>
      <c r="BT612" s="24"/>
      <c r="BU612" s="24"/>
      <c r="BV612" s="24"/>
      <c r="BW612" s="24"/>
      <c r="BX612" s="24"/>
      <c r="BY612" s="24"/>
      <c r="BZ612" s="24"/>
      <c r="CA612" s="24"/>
      <c r="CB612" s="24"/>
      <c r="CC612" s="24"/>
      <c r="CD612" s="24"/>
      <c r="CE612" s="24"/>
      <c r="CF612" s="24"/>
      <c r="CG612" s="24"/>
      <c r="CH612" s="24"/>
      <c r="CI612" s="24"/>
      <c r="CJ612" s="24"/>
      <c r="CK612" s="24"/>
      <c r="CL612" s="24"/>
      <c r="CM612" s="24"/>
      <c r="CN612" s="24"/>
      <c r="CO612" s="24"/>
      <c r="CP612" s="24"/>
      <c r="CQ612" s="24"/>
      <c r="CR612" s="24"/>
      <c r="CS612" s="24"/>
      <c r="CT612" s="24"/>
      <c r="CU612" s="24"/>
      <c r="CV612" s="24"/>
      <c r="CW612" s="24"/>
      <c r="CX612" s="24"/>
      <c r="CY612" s="24"/>
      <c r="CZ612" s="24"/>
      <c r="DA612" s="24"/>
      <c r="DB612" s="24"/>
      <c r="DC612" s="24"/>
      <c r="DD612" s="24"/>
      <c r="DE612" s="24"/>
      <c r="DF612" s="24"/>
      <c r="DG612" s="24"/>
      <c r="DH612" s="24"/>
      <c r="DI612" s="24"/>
      <c r="DJ612" s="24"/>
      <c r="DK612" s="24"/>
      <c r="DL612" s="24"/>
      <c r="DM612" s="24"/>
      <c r="DN612" s="24"/>
      <c r="DO612" s="24"/>
      <c r="DP612" s="24"/>
      <c r="DQ612" s="24"/>
      <c r="DR612" s="24"/>
      <c r="DS612" s="24"/>
      <c r="DT612" s="24"/>
      <c r="DU612" s="24"/>
      <c r="DV612" s="24"/>
      <c r="DW612" s="24"/>
      <c r="DX612" s="24"/>
      <c r="DY612" s="24"/>
      <c r="DZ612" s="24"/>
      <c r="EA612" s="24"/>
      <c r="EB612" s="24"/>
      <c r="EC612" s="24"/>
    </row>
    <row r="613" spans="2:133" ht="10.050000000000001" customHeight="1" x14ac:dyDescent="0.25">
      <c r="B613" s="7"/>
      <c r="C613" s="24"/>
      <c r="D613" s="24"/>
      <c r="G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24"/>
      <c r="AX613" s="24"/>
      <c r="AY613" s="24"/>
      <c r="AZ613" s="24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24"/>
      <c r="BM613" s="24"/>
      <c r="BN613" s="24"/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  <c r="BY613" s="24"/>
      <c r="BZ613" s="24"/>
      <c r="CA613" s="24"/>
      <c r="CB613" s="24"/>
      <c r="CC613" s="24"/>
      <c r="CD613" s="24"/>
      <c r="CE613" s="24"/>
      <c r="CF613" s="24"/>
      <c r="CG613" s="24"/>
      <c r="CH613" s="24"/>
      <c r="CI613" s="24"/>
      <c r="CJ613" s="24"/>
      <c r="CK613" s="24"/>
      <c r="CL613" s="24"/>
      <c r="CM613" s="24"/>
      <c r="CN613" s="24"/>
      <c r="CO613" s="24"/>
      <c r="CP613" s="24"/>
      <c r="CQ613" s="24"/>
      <c r="CR613" s="24"/>
      <c r="CS613" s="24"/>
      <c r="CT613" s="24"/>
      <c r="CU613" s="24"/>
      <c r="CV613" s="24"/>
      <c r="CW613" s="24"/>
      <c r="CX613" s="24"/>
      <c r="CY613" s="24"/>
      <c r="CZ613" s="24"/>
      <c r="DA613" s="24"/>
      <c r="DB613" s="24"/>
      <c r="DC613" s="24"/>
      <c r="DD613" s="24"/>
      <c r="DE613" s="24"/>
      <c r="DF613" s="24"/>
      <c r="DG613" s="24"/>
      <c r="DH613" s="24"/>
      <c r="DI613" s="24"/>
      <c r="DJ613" s="24"/>
      <c r="DK613" s="24"/>
      <c r="DL613" s="24"/>
      <c r="DM613" s="24"/>
      <c r="DN613" s="24"/>
      <c r="DO613" s="24"/>
      <c r="DP613" s="24"/>
      <c r="DQ613" s="24"/>
      <c r="DR613" s="24"/>
      <c r="DS613" s="24"/>
      <c r="DT613" s="24"/>
      <c r="DU613" s="24"/>
      <c r="DV613" s="24"/>
      <c r="DW613" s="24"/>
      <c r="DX613" s="24"/>
      <c r="DY613" s="24"/>
      <c r="DZ613" s="24"/>
      <c r="EA613" s="24"/>
      <c r="EB613" s="24"/>
      <c r="EC613" s="24"/>
    </row>
    <row r="614" spans="2:133" ht="10.050000000000001" customHeight="1" x14ac:dyDescent="0.25">
      <c r="B614" s="7"/>
      <c r="C614" s="24"/>
      <c r="D614" s="24"/>
      <c r="G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  <c r="AG614" s="24"/>
      <c r="AH614" s="24"/>
      <c r="AI614" s="24"/>
      <c r="AJ614" s="24"/>
      <c r="AK614" s="24"/>
      <c r="AL614" s="24"/>
      <c r="AM614" s="24"/>
      <c r="AN614" s="24"/>
      <c r="AO614" s="24"/>
      <c r="AP614" s="24"/>
      <c r="AQ614" s="24"/>
      <c r="AR614" s="24"/>
      <c r="AS614" s="24"/>
      <c r="AT614" s="24"/>
      <c r="AU614" s="24"/>
      <c r="AV614" s="24"/>
      <c r="AW614" s="24"/>
      <c r="AX614" s="24"/>
      <c r="AY614" s="24"/>
      <c r="AZ614" s="24"/>
      <c r="BA614" s="24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  <c r="CA614" s="24"/>
      <c r="CB614" s="24"/>
      <c r="CC614" s="24"/>
      <c r="CD614" s="24"/>
      <c r="CE614" s="24"/>
      <c r="CF614" s="24"/>
      <c r="CG614" s="24"/>
      <c r="CH614" s="24"/>
      <c r="CI614" s="24"/>
      <c r="CJ614" s="24"/>
      <c r="CK614" s="24"/>
      <c r="CL614" s="24"/>
      <c r="CM614" s="24"/>
      <c r="CN614" s="24"/>
      <c r="CO614" s="24"/>
      <c r="CP614" s="24"/>
      <c r="CQ614" s="24"/>
      <c r="CR614" s="24"/>
      <c r="CS614" s="24"/>
      <c r="CT614" s="24"/>
      <c r="CU614" s="24"/>
      <c r="CV614" s="24"/>
      <c r="CW614" s="24"/>
      <c r="CX614" s="24"/>
      <c r="CY614" s="24"/>
      <c r="CZ614" s="24"/>
      <c r="DA614" s="24"/>
      <c r="DB614" s="24"/>
      <c r="DC614" s="24"/>
      <c r="DD614" s="24"/>
      <c r="DE614" s="24"/>
      <c r="DF614" s="24"/>
      <c r="DG614" s="24"/>
      <c r="DH614" s="24"/>
      <c r="DI614" s="24"/>
      <c r="DJ614" s="24"/>
      <c r="DK614" s="24"/>
      <c r="DL614" s="24"/>
      <c r="DM614" s="24"/>
      <c r="DN614" s="24"/>
      <c r="DO614" s="24"/>
      <c r="DP614" s="24"/>
      <c r="DQ614" s="24"/>
      <c r="DR614" s="24"/>
      <c r="DS614" s="24"/>
      <c r="DT614" s="24"/>
      <c r="DU614" s="24"/>
      <c r="DV614" s="24"/>
      <c r="DW614" s="24"/>
      <c r="DX614" s="24"/>
      <c r="DY614" s="24"/>
      <c r="DZ614" s="24"/>
      <c r="EA614" s="24"/>
      <c r="EB614" s="24"/>
      <c r="EC614" s="24"/>
    </row>
    <row r="615" spans="2:133" ht="10.050000000000001" customHeight="1" x14ac:dyDescent="0.25">
      <c r="B615" s="7"/>
      <c r="C615" s="24"/>
      <c r="D615" s="24"/>
      <c r="G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4"/>
      <c r="AF615" s="24"/>
      <c r="AG615" s="24"/>
      <c r="AH615" s="24"/>
      <c r="AI615" s="24"/>
      <c r="AJ615" s="24"/>
      <c r="AK615" s="24"/>
      <c r="AL615" s="24"/>
      <c r="AM615" s="24"/>
      <c r="AN615" s="24"/>
      <c r="AO615" s="24"/>
      <c r="AP615" s="24"/>
      <c r="AQ615" s="24"/>
      <c r="AR615" s="24"/>
      <c r="AS615" s="24"/>
      <c r="AT615" s="24"/>
      <c r="AU615" s="24"/>
      <c r="AV615" s="24"/>
      <c r="AW615" s="24"/>
      <c r="AX615" s="24"/>
      <c r="AY615" s="24"/>
      <c r="AZ615" s="24"/>
      <c r="BA615" s="24"/>
      <c r="BB615" s="24"/>
      <c r="BC615" s="24"/>
      <c r="BD615" s="24"/>
      <c r="BE615" s="24"/>
      <c r="BF615" s="24"/>
      <c r="BG615" s="24"/>
      <c r="BH615" s="24"/>
      <c r="BI615" s="24"/>
      <c r="BJ615" s="24"/>
      <c r="BK615" s="24"/>
      <c r="BL615" s="24"/>
      <c r="BM615" s="24"/>
      <c r="BN615" s="24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  <c r="CA615" s="24"/>
      <c r="CB615" s="24"/>
      <c r="CC615" s="24"/>
      <c r="CD615" s="24"/>
      <c r="CE615" s="24"/>
      <c r="CF615" s="24"/>
      <c r="CG615" s="24"/>
      <c r="CH615" s="24"/>
      <c r="CI615" s="24"/>
      <c r="CJ615" s="24"/>
      <c r="CK615" s="24"/>
      <c r="CL615" s="24"/>
      <c r="CM615" s="24"/>
      <c r="CN615" s="24"/>
      <c r="CO615" s="24"/>
      <c r="CP615" s="24"/>
      <c r="CQ615" s="24"/>
      <c r="CR615" s="24"/>
      <c r="CS615" s="24"/>
      <c r="CT615" s="24"/>
      <c r="CU615" s="24"/>
      <c r="CV615" s="24"/>
      <c r="CW615" s="24"/>
      <c r="CX615" s="24"/>
      <c r="CY615" s="24"/>
      <c r="CZ615" s="24"/>
      <c r="DA615" s="24"/>
      <c r="DB615" s="24"/>
      <c r="DC615" s="24"/>
      <c r="DD615" s="24"/>
      <c r="DE615" s="24"/>
      <c r="DF615" s="24"/>
      <c r="DG615" s="24"/>
      <c r="DH615" s="24"/>
      <c r="DI615" s="24"/>
      <c r="DJ615" s="24"/>
      <c r="DK615" s="24"/>
      <c r="DL615" s="24"/>
      <c r="DM615" s="24"/>
      <c r="DN615" s="24"/>
      <c r="DO615" s="24"/>
      <c r="DP615" s="24"/>
      <c r="DQ615" s="24"/>
      <c r="DR615" s="24"/>
      <c r="DS615" s="24"/>
      <c r="DT615" s="24"/>
      <c r="DU615" s="24"/>
      <c r="DV615" s="24"/>
      <c r="DW615" s="24"/>
      <c r="DX615" s="24"/>
      <c r="DY615" s="24"/>
      <c r="DZ615" s="24"/>
      <c r="EA615" s="24"/>
      <c r="EB615" s="24"/>
      <c r="EC615" s="24"/>
    </row>
    <row r="616" spans="2:133" ht="10.050000000000001" customHeight="1" x14ac:dyDescent="0.25">
      <c r="B616" s="7"/>
      <c r="C616" s="24"/>
      <c r="D616" s="24"/>
      <c r="G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24"/>
      <c r="AK616" s="24"/>
      <c r="AL616" s="24"/>
      <c r="AM616" s="24"/>
      <c r="AN616" s="24"/>
      <c r="AO616" s="24"/>
      <c r="AP616" s="24"/>
      <c r="AQ616" s="24"/>
      <c r="AR616" s="24"/>
      <c r="AS616" s="24"/>
      <c r="AT616" s="24"/>
      <c r="AU616" s="24"/>
      <c r="AV616" s="24"/>
      <c r="AW616" s="24"/>
      <c r="AX616" s="24"/>
      <c r="AY616" s="24"/>
      <c r="AZ616" s="24"/>
      <c r="BA616" s="24"/>
      <c r="BB616" s="24"/>
      <c r="BC616" s="24"/>
      <c r="BD616" s="24"/>
      <c r="BE616" s="24"/>
      <c r="BF616" s="24"/>
      <c r="BG616" s="24"/>
      <c r="BH616" s="24"/>
      <c r="BI616" s="24"/>
      <c r="BJ616" s="24"/>
      <c r="BK616" s="24"/>
      <c r="BL616" s="24"/>
      <c r="BM616" s="24"/>
      <c r="BN616" s="24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  <c r="CA616" s="24"/>
      <c r="CB616" s="24"/>
      <c r="CC616" s="24"/>
      <c r="CD616" s="24"/>
      <c r="CE616" s="24"/>
      <c r="CF616" s="24"/>
      <c r="CG616" s="24"/>
      <c r="CH616" s="24"/>
      <c r="CI616" s="24"/>
      <c r="CJ616" s="24"/>
      <c r="CK616" s="24"/>
      <c r="CL616" s="24"/>
      <c r="CM616" s="24"/>
      <c r="CN616" s="24"/>
      <c r="CO616" s="24"/>
      <c r="CP616" s="24"/>
      <c r="CQ616" s="24"/>
      <c r="CR616" s="24"/>
      <c r="CS616" s="24"/>
      <c r="CT616" s="24"/>
      <c r="CU616" s="24"/>
      <c r="CV616" s="24"/>
      <c r="CW616" s="24"/>
      <c r="CX616" s="24"/>
      <c r="CY616" s="24"/>
      <c r="CZ616" s="24"/>
      <c r="DA616" s="24"/>
      <c r="DB616" s="24"/>
      <c r="DC616" s="24"/>
      <c r="DD616" s="24"/>
      <c r="DE616" s="24"/>
      <c r="DF616" s="24"/>
      <c r="DG616" s="24"/>
      <c r="DH616" s="24"/>
      <c r="DI616" s="24"/>
      <c r="DJ616" s="24"/>
      <c r="DK616" s="24"/>
      <c r="DL616" s="24"/>
      <c r="DM616" s="24"/>
      <c r="DN616" s="24"/>
      <c r="DO616" s="24"/>
      <c r="DP616" s="24"/>
      <c r="DQ616" s="24"/>
      <c r="DR616" s="24"/>
      <c r="DS616" s="24"/>
      <c r="DT616" s="24"/>
      <c r="DU616" s="24"/>
      <c r="DV616" s="24"/>
      <c r="DW616" s="24"/>
      <c r="DX616" s="24"/>
      <c r="DY616" s="24"/>
      <c r="DZ616" s="24"/>
      <c r="EA616" s="24"/>
      <c r="EB616" s="24"/>
      <c r="EC616" s="24"/>
    </row>
    <row r="617" spans="2:133" ht="10.050000000000001" customHeight="1" x14ac:dyDescent="0.25">
      <c r="B617" s="7"/>
      <c r="C617" s="24"/>
      <c r="D617" s="24"/>
      <c r="G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  <c r="AN617" s="24"/>
      <c r="AO617" s="24"/>
      <c r="AP617" s="24"/>
      <c r="AQ617" s="24"/>
      <c r="AR617" s="24"/>
      <c r="AS617" s="24"/>
      <c r="AT617" s="24"/>
      <c r="AU617" s="24"/>
      <c r="AV617" s="24"/>
      <c r="AW617" s="24"/>
      <c r="AX617" s="24"/>
      <c r="AY617" s="24"/>
      <c r="AZ617" s="24"/>
      <c r="BA617" s="24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  <c r="CA617" s="24"/>
      <c r="CB617" s="24"/>
      <c r="CC617" s="24"/>
      <c r="CD617" s="24"/>
      <c r="CE617" s="24"/>
      <c r="CF617" s="24"/>
      <c r="CG617" s="24"/>
      <c r="CH617" s="24"/>
      <c r="CI617" s="24"/>
      <c r="CJ617" s="24"/>
      <c r="CK617" s="24"/>
      <c r="CL617" s="24"/>
      <c r="CM617" s="24"/>
      <c r="CN617" s="24"/>
      <c r="CO617" s="24"/>
      <c r="CP617" s="24"/>
      <c r="CQ617" s="24"/>
      <c r="CR617" s="24"/>
      <c r="CS617" s="24"/>
      <c r="CT617" s="24"/>
      <c r="CU617" s="24"/>
      <c r="CV617" s="24"/>
      <c r="CW617" s="24"/>
      <c r="CX617" s="24"/>
      <c r="CY617" s="24"/>
      <c r="CZ617" s="24"/>
      <c r="DA617" s="24"/>
      <c r="DB617" s="24"/>
      <c r="DC617" s="24"/>
      <c r="DD617" s="24"/>
      <c r="DE617" s="24"/>
      <c r="DF617" s="24"/>
      <c r="DG617" s="24"/>
      <c r="DH617" s="24"/>
      <c r="DI617" s="24"/>
      <c r="DJ617" s="24"/>
      <c r="DK617" s="24"/>
      <c r="DL617" s="24"/>
      <c r="DM617" s="24"/>
      <c r="DN617" s="24"/>
      <c r="DO617" s="24"/>
      <c r="DP617" s="24"/>
      <c r="DQ617" s="24"/>
      <c r="DR617" s="24"/>
      <c r="DS617" s="24"/>
      <c r="DT617" s="24"/>
      <c r="DU617" s="24"/>
      <c r="DV617" s="24"/>
      <c r="DW617" s="24"/>
      <c r="DX617" s="24"/>
      <c r="DY617" s="24"/>
      <c r="DZ617" s="24"/>
      <c r="EA617" s="24"/>
      <c r="EB617" s="24"/>
      <c r="EC617" s="24"/>
    </row>
    <row r="618" spans="2:133" ht="10.050000000000001" customHeight="1" x14ac:dyDescent="0.25">
      <c r="B618" s="7"/>
      <c r="C618" s="24"/>
      <c r="D618" s="24"/>
      <c r="G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  <c r="AD618" s="24"/>
      <c r="AE618" s="24"/>
      <c r="AF618" s="24"/>
      <c r="AG618" s="24"/>
      <c r="AH618" s="24"/>
      <c r="AI618" s="24"/>
      <c r="AJ618" s="24"/>
      <c r="AK618" s="24"/>
      <c r="AL618" s="24"/>
      <c r="AM618" s="24"/>
      <c r="AN618" s="24"/>
      <c r="AO618" s="24"/>
      <c r="AP618" s="24"/>
      <c r="AQ618" s="24"/>
      <c r="AR618" s="24"/>
      <c r="AS618" s="24"/>
      <c r="AT618" s="24"/>
      <c r="AU618" s="24"/>
      <c r="AV618" s="24"/>
      <c r="AW618" s="24"/>
      <c r="AX618" s="24"/>
      <c r="AY618" s="24"/>
      <c r="AZ618" s="24"/>
      <c r="BA618" s="24"/>
      <c r="BB618" s="24"/>
      <c r="BC618" s="24"/>
      <c r="BD618" s="24"/>
      <c r="BE618" s="24"/>
      <c r="BF618" s="24"/>
      <c r="BG618" s="24"/>
      <c r="BH618" s="24"/>
      <c r="BI618" s="24"/>
      <c r="BJ618" s="24"/>
      <c r="BK618" s="24"/>
      <c r="BL618" s="24"/>
      <c r="BM618" s="24"/>
      <c r="BN618" s="24"/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  <c r="BY618" s="24"/>
      <c r="BZ618" s="24"/>
      <c r="CA618" s="24"/>
      <c r="CB618" s="24"/>
      <c r="CC618" s="24"/>
      <c r="CD618" s="24"/>
      <c r="CE618" s="24"/>
      <c r="CF618" s="24"/>
      <c r="CG618" s="24"/>
      <c r="CH618" s="24"/>
      <c r="CI618" s="24"/>
      <c r="CJ618" s="24"/>
      <c r="CK618" s="24"/>
      <c r="CL618" s="24"/>
      <c r="CM618" s="24"/>
      <c r="CN618" s="24"/>
      <c r="CO618" s="24"/>
      <c r="CP618" s="24"/>
      <c r="CQ618" s="24"/>
      <c r="CR618" s="24"/>
      <c r="CS618" s="24"/>
      <c r="CT618" s="24"/>
      <c r="CU618" s="24"/>
      <c r="CV618" s="24"/>
      <c r="CW618" s="24"/>
      <c r="CX618" s="24"/>
      <c r="CY618" s="24"/>
      <c r="CZ618" s="24"/>
      <c r="DA618" s="24"/>
      <c r="DB618" s="24"/>
      <c r="DC618" s="24"/>
      <c r="DD618" s="24"/>
      <c r="DE618" s="24"/>
      <c r="DF618" s="24"/>
      <c r="DG618" s="24"/>
      <c r="DH618" s="24"/>
      <c r="DI618" s="24"/>
      <c r="DJ618" s="24"/>
      <c r="DK618" s="24"/>
      <c r="DL618" s="24"/>
      <c r="DM618" s="24"/>
      <c r="DN618" s="24"/>
      <c r="DO618" s="24"/>
      <c r="DP618" s="24"/>
      <c r="DQ618" s="24"/>
      <c r="DR618" s="24"/>
      <c r="DS618" s="24"/>
      <c r="DT618" s="24"/>
      <c r="DU618" s="24"/>
      <c r="DV618" s="24"/>
      <c r="DW618" s="24"/>
      <c r="DX618" s="24"/>
      <c r="DY618" s="24"/>
      <c r="DZ618" s="24"/>
      <c r="EA618" s="24"/>
      <c r="EB618" s="24"/>
      <c r="EC618" s="24"/>
    </row>
    <row r="619" spans="2:133" ht="10.050000000000001" customHeight="1" x14ac:dyDescent="0.25">
      <c r="B619" s="7"/>
      <c r="C619" s="24"/>
      <c r="D619" s="24"/>
      <c r="G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/>
      <c r="AG619" s="24"/>
      <c r="AH619" s="24"/>
      <c r="AI619" s="24"/>
      <c r="AJ619" s="24"/>
      <c r="AK619" s="24"/>
      <c r="AL619" s="24"/>
      <c r="AM619" s="24"/>
      <c r="AN619" s="24"/>
      <c r="AO619" s="24"/>
      <c r="AP619" s="24"/>
      <c r="AQ619" s="24"/>
      <c r="AR619" s="24"/>
      <c r="AS619" s="24"/>
      <c r="AT619" s="24"/>
      <c r="AU619" s="24"/>
      <c r="AV619" s="24"/>
      <c r="AW619" s="24"/>
      <c r="AX619" s="24"/>
      <c r="AY619" s="24"/>
      <c r="AZ619" s="24"/>
      <c r="BA619" s="24"/>
      <c r="BB619" s="24"/>
      <c r="BC619" s="24"/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  <c r="CA619" s="24"/>
      <c r="CB619" s="24"/>
      <c r="CC619" s="24"/>
      <c r="CD619" s="24"/>
      <c r="CE619" s="24"/>
      <c r="CF619" s="24"/>
      <c r="CG619" s="24"/>
      <c r="CH619" s="24"/>
      <c r="CI619" s="24"/>
      <c r="CJ619" s="24"/>
      <c r="CK619" s="24"/>
      <c r="CL619" s="24"/>
      <c r="CM619" s="24"/>
      <c r="CN619" s="24"/>
      <c r="CO619" s="24"/>
      <c r="CP619" s="24"/>
      <c r="CQ619" s="24"/>
      <c r="CR619" s="24"/>
      <c r="CS619" s="24"/>
      <c r="CT619" s="24"/>
      <c r="CU619" s="24"/>
      <c r="CV619" s="24"/>
      <c r="CW619" s="24"/>
      <c r="CX619" s="24"/>
      <c r="CY619" s="24"/>
      <c r="CZ619" s="24"/>
      <c r="DA619" s="24"/>
      <c r="DB619" s="24"/>
      <c r="DC619" s="24"/>
      <c r="DD619" s="24"/>
      <c r="DE619" s="24"/>
      <c r="DF619" s="24"/>
      <c r="DG619" s="24"/>
      <c r="DH619" s="24"/>
      <c r="DI619" s="24"/>
      <c r="DJ619" s="24"/>
      <c r="DK619" s="24"/>
      <c r="DL619" s="24"/>
      <c r="DM619" s="24"/>
      <c r="DN619" s="24"/>
      <c r="DO619" s="24"/>
      <c r="DP619" s="24"/>
      <c r="DQ619" s="24"/>
      <c r="DR619" s="24"/>
      <c r="DS619" s="24"/>
      <c r="DT619" s="24"/>
      <c r="DU619" s="24"/>
      <c r="DV619" s="24"/>
      <c r="DW619" s="24"/>
      <c r="DX619" s="24"/>
      <c r="DY619" s="24"/>
      <c r="DZ619" s="24"/>
      <c r="EA619" s="24"/>
      <c r="EB619" s="24"/>
      <c r="EC619" s="24"/>
    </row>
    <row r="620" spans="2:133" ht="10.050000000000001" customHeight="1" x14ac:dyDescent="0.25">
      <c r="B620" s="7"/>
      <c r="C620" s="24"/>
      <c r="D620" s="24"/>
      <c r="G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  <c r="CA620" s="24"/>
      <c r="CB620" s="24"/>
      <c r="CC620" s="24"/>
      <c r="CD620" s="24"/>
      <c r="CE620" s="24"/>
      <c r="CF620" s="24"/>
      <c r="CG620" s="24"/>
      <c r="CH620" s="24"/>
      <c r="CI620" s="24"/>
      <c r="CJ620" s="24"/>
      <c r="CK620" s="24"/>
      <c r="CL620" s="24"/>
      <c r="CM620" s="24"/>
      <c r="CN620" s="24"/>
      <c r="CO620" s="24"/>
      <c r="CP620" s="24"/>
      <c r="CQ620" s="24"/>
      <c r="CR620" s="24"/>
      <c r="CS620" s="24"/>
      <c r="CT620" s="24"/>
      <c r="CU620" s="24"/>
      <c r="CV620" s="24"/>
      <c r="CW620" s="24"/>
      <c r="CX620" s="24"/>
      <c r="CY620" s="24"/>
      <c r="CZ620" s="24"/>
      <c r="DA620" s="24"/>
      <c r="DB620" s="24"/>
      <c r="DC620" s="24"/>
      <c r="DD620" s="24"/>
      <c r="DE620" s="24"/>
      <c r="DF620" s="24"/>
      <c r="DG620" s="24"/>
      <c r="DH620" s="24"/>
      <c r="DI620" s="24"/>
      <c r="DJ620" s="24"/>
      <c r="DK620" s="24"/>
      <c r="DL620" s="24"/>
      <c r="DM620" s="24"/>
      <c r="DN620" s="24"/>
      <c r="DO620" s="24"/>
      <c r="DP620" s="24"/>
      <c r="DQ620" s="24"/>
      <c r="DR620" s="24"/>
      <c r="DS620" s="24"/>
      <c r="DT620" s="24"/>
      <c r="DU620" s="24"/>
      <c r="DV620" s="24"/>
      <c r="DW620" s="24"/>
      <c r="DX620" s="24"/>
      <c r="DY620" s="24"/>
      <c r="DZ620" s="24"/>
      <c r="EA620" s="24"/>
      <c r="EB620" s="24"/>
      <c r="EC620" s="24"/>
    </row>
    <row r="621" spans="2:133" ht="10.050000000000001" customHeight="1" x14ac:dyDescent="0.25">
      <c r="B621" s="7"/>
      <c r="C621" s="24"/>
      <c r="D621" s="24"/>
      <c r="G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  <c r="AS621" s="24"/>
      <c r="AT621" s="24"/>
      <c r="AU621" s="24"/>
      <c r="AV621" s="24"/>
      <c r="AW621" s="24"/>
      <c r="AX621" s="24"/>
      <c r="AY621" s="24"/>
      <c r="AZ621" s="24"/>
      <c r="BA621" s="24"/>
      <c r="BB621" s="24"/>
      <c r="BC621" s="24"/>
      <c r="BD621" s="24"/>
      <c r="BE621" s="24"/>
      <c r="BF621" s="24"/>
      <c r="BG621" s="24"/>
      <c r="BH621" s="24"/>
      <c r="BI621" s="24"/>
      <c r="BJ621" s="24"/>
      <c r="BK621" s="24"/>
      <c r="BL621" s="24"/>
      <c r="BM621" s="24"/>
      <c r="BN621" s="24"/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  <c r="BY621" s="24"/>
      <c r="BZ621" s="24"/>
      <c r="CA621" s="24"/>
      <c r="CB621" s="24"/>
      <c r="CC621" s="24"/>
      <c r="CD621" s="24"/>
      <c r="CE621" s="24"/>
      <c r="CF621" s="24"/>
      <c r="CG621" s="24"/>
      <c r="CH621" s="24"/>
      <c r="CI621" s="24"/>
      <c r="CJ621" s="24"/>
      <c r="CK621" s="24"/>
      <c r="CL621" s="24"/>
      <c r="CM621" s="24"/>
      <c r="CN621" s="24"/>
      <c r="CO621" s="24"/>
      <c r="CP621" s="24"/>
      <c r="CQ621" s="24"/>
      <c r="CR621" s="24"/>
      <c r="CS621" s="24"/>
      <c r="CT621" s="24"/>
      <c r="CU621" s="24"/>
      <c r="CV621" s="24"/>
      <c r="CW621" s="24"/>
      <c r="CX621" s="24"/>
      <c r="CY621" s="24"/>
      <c r="CZ621" s="24"/>
      <c r="DA621" s="24"/>
      <c r="DB621" s="24"/>
      <c r="DC621" s="24"/>
      <c r="DD621" s="24"/>
      <c r="DE621" s="24"/>
      <c r="DF621" s="24"/>
      <c r="DG621" s="24"/>
      <c r="DH621" s="24"/>
      <c r="DI621" s="24"/>
      <c r="DJ621" s="24"/>
      <c r="DK621" s="24"/>
      <c r="DL621" s="24"/>
      <c r="DM621" s="24"/>
      <c r="DN621" s="24"/>
      <c r="DO621" s="24"/>
      <c r="DP621" s="24"/>
      <c r="DQ621" s="24"/>
      <c r="DR621" s="24"/>
      <c r="DS621" s="24"/>
      <c r="DT621" s="24"/>
      <c r="DU621" s="24"/>
      <c r="DV621" s="24"/>
      <c r="DW621" s="24"/>
      <c r="DX621" s="24"/>
      <c r="DY621" s="24"/>
      <c r="DZ621" s="24"/>
      <c r="EA621" s="24"/>
      <c r="EB621" s="24"/>
      <c r="EC621" s="24"/>
    </row>
    <row r="622" spans="2:133" ht="10.050000000000001" customHeight="1" x14ac:dyDescent="0.25">
      <c r="B622" s="7"/>
      <c r="C622" s="24"/>
      <c r="D622" s="24"/>
      <c r="G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  <c r="AD622" s="24"/>
      <c r="AE622" s="24"/>
      <c r="AF622" s="24"/>
      <c r="AG622" s="24"/>
      <c r="AH622" s="24"/>
      <c r="AI622" s="24"/>
      <c r="AJ622" s="24"/>
      <c r="AK622" s="24"/>
      <c r="AL622" s="24"/>
      <c r="AM622" s="24"/>
      <c r="AN622" s="24"/>
      <c r="AO622" s="24"/>
      <c r="AP622" s="24"/>
      <c r="AQ622" s="24"/>
      <c r="AR622" s="24"/>
      <c r="AS622" s="24"/>
      <c r="AT622" s="24"/>
      <c r="AU622" s="24"/>
      <c r="AV622" s="24"/>
      <c r="AW622" s="24"/>
      <c r="AX622" s="24"/>
      <c r="AY622" s="24"/>
      <c r="AZ622" s="24"/>
      <c r="BA622" s="24"/>
      <c r="BB622" s="24"/>
      <c r="BC622" s="24"/>
      <c r="BD622" s="24"/>
      <c r="BE622" s="24"/>
      <c r="BF622" s="24"/>
      <c r="BG622" s="24"/>
      <c r="BH622" s="24"/>
      <c r="BI622" s="24"/>
      <c r="BJ622" s="24"/>
      <c r="BK622" s="24"/>
      <c r="BL622" s="24"/>
      <c r="BM622" s="24"/>
      <c r="BN622" s="24"/>
      <c r="BO622" s="24"/>
      <c r="BP622" s="24"/>
      <c r="BQ622" s="24"/>
      <c r="BR622" s="24"/>
      <c r="BS622" s="24"/>
      <c r="BT622" s="24"/>
      <c r="BU622" s="24"/>
      <c r="BV622" s="24"/>
      <c r="BW622" s="24"/>
      <c r="BX622" s="24"/>
      <c r="BY622" s="24"/>
      <c r="BZ622" s="24"/>
      <c r="CA622" s="24"/>
      <c r="CB622" s="24"/>
      <c r="CC622" s="24"/>
      <c r="CD622" s="24"/>
      <c r="CE622" s="24"/>
      <c r="CF622" s="24"/>
      <c r="CG622" s="24"/>
      <c r="CH622" s="24"/>
      <c r="CI622" s="24"/>
      <c r="CJ622" s="24"/>
      <c r="CK622" s="24"/>
      <c r="CL622" s="24"/>
      <c r="CM622" s="24"/>
      <c r="CN622" s="24"/>
      <c r="CO622" s="24"/>
      <c r="CP622" s="24"/>
      <c r="CQ622" s="24"/>
      <c r="CR622" s="24"/>
      <c r="CS622" s="24"/>
      <c r="CT622" s="24"/>
      <c r="CU622" s="24"/>
      <c r="CV622" s="24"/>
      <c r="CW622" s="24"/>
      <c r="CX622" s="24"/>
      <c r="CY622" s="24"/>
      <c r="CZ622" s="24"/>
      <c r="DA622" s="24"/>
      <c r="DB622" s="24"/>
      <c r="DC622" s="24"/>
      <c r="DD622" s="24"/>
      <c r="DE622" s="24"/>
      <c r="DF622" s="24"/>
      <c r="DG622" s="24"/>
      <c r="DH622" s="24"/>
      <c r="DI622" s="24"/>
      <c r="DJ622" s="24"/>
      <c r="DK622" s="24"/>
      <c r="DL622" s="24"/>
      <c r="DM622" s="24"/>
      <c r="DN622" s="24"/>
      <c r="DO622" s="24"/>
      <c r="DP622" s="24"/>
      <c r="DQ622" s="24"/>
      <c r="DR622" s="24"/>
      <c r="DS622" s="24"/>
      <c r="DT622" s="24"/>
      <c r="DU622" s="24"/>
      <c r="DV622" s="24"/>
      <c r="DW622" s="24"/>
      <c r="DX622" s="24"/>
      <c r="DY622" s="24"/>
      <c r="DZ622" s="24"/>
      <c r="EA622" s="24"/>
      <c r="EB622" s="24"/>
      <c r="EC622" s="24"/>
    </row>
    <row r="623" spans="2:133" ht="10.050000000000001" customHeight="1" x14ac:dyDescent="0.25">
      <c r="B623" s="7"/>
      <c r="C623" s="24"/>
      <c r="D623" s="24"/>
      <c r="G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  <c r="AS623" s="24"/>
      <c r="AT623" s="24"/>
      <c r="AU623" s="24"/>
      <c r="AV623" s="24"/>
      <c r="AW623" s="24"/>
      <c r="AX623" s="24"/>
      <c r="AY623" s="24"/>
      <c r="AZ623" s="24"/>
      <c r="BA623" s="24"/>
      <c r="BB623" s="24"/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  <c r="CA623" s="24"/>
      <c r="CB623" s="24"/>
      <c r="CC623" s="24"/>
      <c r="CD623" s="24"/>
      <c r="CE623" s="24"/>
      <c r="CF623" s="24"/>
      <c r="CG623" s="24"/>
      <c r="CH623" s="24"/>
      <c r="CI623" s="24"/>
      <c r="CJ623" s="24"/>
      <c r="CK623" s="24"/>
      <c r="CL623" s="24"/>
      <c r="CM623" s="24"/>
      <c r="CN623" s="24"/>
      <c r="CO623" s="24"/>
      <c r="CP623" s="24"/>
      <c r="CQ623" s="24"/>
      <c r="CR623" s="24"/>
      <c r="CS623" s="24"/>
      <c r="CT623" s="24"/>
      <c r="CU623" s="24"/>
      <c r="CV623" s="24"/>
      <c r="CW623" s="24"/>
      <c r="CX623" s="24"/>
      <c r="CY623" s="24"/>
      <c r="CZ623" s="24"/>
      <c r="DA623" s="24"/>
      <c r="DB623" s="24"/>
      <c r="DC623" s="24"/>
      <c r="DD623" s="24"/>
      <c r="DE623" s="24"/>
      <c r="DF623" s="24"/>
      <c r="DG623" s="24"/>
      <c r="DH623" s="24"/>
      <c r="DI623" s="24"/>
      <c r="DJ623" s="24"/>
      <c r="DK623" s="24"/>
      <c r="DL623" s="24"/>
      <c r="DM623" s="24"/>
      <c r="DN623" s="24"/>
      <c r="DO623" s="24"/>
      <c r="DP623" s="24"/>
      <c r="DQ623" s="24"/>
      <c r="DR623" s="24"/>
      <c r="DS623" s="24"/>
      <c r="DT623" s="24"/>
      <c r="DU623" s="24"/>
      <c r="DV623" s="24"/>
      <c r="DW623" s="24"/>
      <c r="DX623" s="24"/>
      <c r="DY623" s="24"/>
      <c r="DZ623" s="24"/>
      <c r="EA623" s="24"/>
      <c r="EB623" s="24"/>
      <c r="EC623" s="24"/>
    </row>
    <row r="624" spans="2:133" ht="10.050000000000001" customHeight="1" x14ac:dyDescent="0.25">
      <c r="B624" s="7"/>
      <c r="C624" s="24"/>
      <c r="D624" s="24"/>
      <c r="G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4"/>
      <c r="AF624" s="24"/>
      <c r="AG624" s="24"/>
      <c r="AH624" s="24"/>
      <c r="AI624" s="24"/>
      <c r="AJ624" s="24"/>
      <c r="AK624" s="24"/>
      <c r="AL624" s="24"/>
      <c r="AM624" s="24"/>
      <c r="AN624" s="24"/>
      <c r="AO624" s="24"/>
      <c r="AP624" s="24"/>
      <c r="AQ624" s="24"/>
      <c r="AR624" s="24"/>
      <c r="AS624" s="24"/>
      <c r="AT624" s="24"/>
      <c r="AU624" s="24"/>
      <c r="AV624" s="24"/>
      <c r="AW624" s="24"/>
      <c r="AX624" s="24"/>
      <c r="AY624" s="24"/>
      <c r="AZ624" s="24"/>
      <c r="BA624" s="24"/>
      <c r="BB624" s="24"/>
      <c r="BC624" s="24"/>
      <c r="BD624" s="24"/>
      <c r="BE624" s="24"/>
      <c r="BF624" s="24"/>
      <c r="BG624" s="24"/>
      <c r="BH624" s="24"/>
      <c r="BI624" s="24"/>
      <c r="BJ624" s="24"/>
      <c r="BK624" s="24"/>
      <c r="BL624" s="24"/>
      <c r="BM624" s="24"/>
      <c r="BN624" s="24"/>
      <c r="BO624" s="24"/>
      <c r="BP624" s="24"/>
      <c r="BQ624" s="24"/>
      <c r="BR624" s="24"/>
      <c r="BS624" s="24"/>
      <c r="BT624" s="24"/>
      <c r="BU624" s="24"/>
      <c r="BV624" s="24"/>
      <c r="BW624" s="24"/>
      <c r="BX624" s="24"/>
      <c r="BY624" s="24"/>
      <c r="BZ624" s="24"/>
      <c r="CA624" s="24"/>
      <c r="CB624" s="24"/>
      <c r="CC624" s="24"/>
      <c r="CD624" s="24"/>
      <c r="CE624" s="24"/>
      <c r="CF624" s="24"/>
      <c r="CG624" s="24"/>
      <c r="CH624" s="24"/>
      <c r="CI624" s="24"/>
      <c r="CJ624" s="24"/>
      <c r="CK624" s="24"/>
      <c r="CL624" s="24"/>
      <c r="CM624" s="24"/>
      <c r="CN624" s="24"/>
      <c r="CO624" s="24"/>
      <c r="CP624" s="24"/>
      <c r="CQ624" s="24"/>
      <c r="CR624" s="24"/>
      <c r="CS624" s="24"/>
      <c r="CT624" s="24"/>
      <c r="CU624" s="24"/>
      <c r="CV624" s="24"/>
      <c r="CW624" s="24"/>
      <c r="CX624" s="24"/>
      <c r="CY624" s="24"/>
      <c r="CZ624" s="24"/>
      <c r="DA624" s="24"/>
      <c r="DB624" s="24"/>
      <c r="DC624" s="24"/>
      <c r="DD624" s="24"/>
      <c r="DE624" s="24"/>
      <c r="DF624" s="24"/>
      <c r="DG624" s="24"/>
      <c r="DH624" s="24"/>
      <c r="DI624" s="24"/>
      <c r="DJ624" s="24"/>
      <c r="DK624" s="24"/>
      <c r="DL624" s="24"/>
      <c r="DM624" s="24"/>
      <c r="DN624" s="24"/>
      <c r="DO624" s="24"/>
      <c r="DP624" s="24"/>
      <c r="DQ624" s="24"/>
      <c r="DR624" s="24"/>
      <c r="DS624" s="24"/>
      <c r="DT624" s="24"/>
      <c r="DU624" s="24"/>
      <c r="DV624" s="24"/>
      <c r="DW624" s="24"/>
      <c r="DX624" s="24"/>
      <c r="DY624" s="24"/>
      <c r="DZ624" s="24"/>
      <c r="EA624" s="24"/>
      <c r="EB624" s="24"/>
      <c r="EC624" s="24"/>
    </row>
    <row r="625" spans="2:133" ht="10.050000000000001" customHeight="1" x14ac:dyDescent="0.25">
      <c r="B625" s="7"/>
      <c r="C625" s="24"/>
      <c r="D625" s="24"/>
      <c r="G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  <c r="AG625" s="24"/>
      <c r="AH625" s="24"/>
      <c r="AI625" s="24"/>
      <c r="AJ625" s="24"/>
      <c r="AK625" s="24"/>
      <c r="AL625" s="24"/>
      <c r="AM625" s="24"/>
      <c r="AN625" s="24"/>
      <c r="AO625" s="24"/>
      <c r="AP625" s="24"/>
      <c r="AQ625" s="24"/>
      <c r="AR625" s="24"/>
      <c r="AS625" s="24"/>
      <c r="AT625" s="24"/>
      <c r="AU625" s="24"/>
      <c r="AV625" s="24"/>
      <c r="AW625" s="24"/>
      <c r="AX625" s="24"/>
      <c r="AY625" s="24"/>
      <c r="AZ625" s="24"/>
      <c r="BA625" s="24"/>
      <c r="BB625" s="24"/>
      <c r="BC625" s="24"/>
      <c r="BD625" s="24"/>
      <c r="BE625" s="24"/>
      <c r="BF625" s="24"/>
      <c r="BG625" s="24"/>
      <c r="BH625" s="24"/>
      <c r="BI625" s="24"/>
      <c r="BJ625" s="24"/>
      <c r="BK625" s="24"/>
      <c r="BL625" s="24"/>
      <c r="BM625" s="24"/>
      <c r="BN625" s="24"/>
      <c r="BO625" s="24"/>
      <c r="BP625" s="24"/>
      <c r="BQ625" s="24"/>
      <c r="BR625" s="24"/>
      <c r="BS625" s="24"/>
      <c r="BT625" s="24"/>
      <c r="BU625" s="24"/>
      <c r="BV625" s="24"/>
      <c r="BW625" s="24"/>
      <c r="BX625" s="24"/>
      <c r="BY625" s="24"/>
      <c r="BZ625" s="24"/>
      <c r="CA625" s="24"/>
      <c r="CB625" s="24"/>
      <c r="CC625" s="24"/>
      <c r="CD625" s="24"/>
      <c r="CE625" s="24"/>
      <c r="CF625" s="24"/>
      <c r="CG625" s="24"/>
      <c r="CH625" s="24"/>
      <c r="CI625" s="24"/>
      <c r="CJ625" s="24"/>
      <c r="CK625" s="24"/>
      <c r="CL625" s="24"/>
      <c r="CM625" s="24"/>
      <c r="CN625" s="24"/>
      <c r="CO625" s="24"/>
      <c r="CP625" s="24"/>
      <c r="CQ625" s="24"/>
      <c r="CR625" s="24"/>
      <c r="CS625" s="24"/>
      <c r="CT625" s="24"/>
      <c r="CU625" s="24"/>
      <c r="CV625" s="24"/>
      <c r="CW625" s="24"/>
      <c r="CX625" s="24"/>
      <c r="CY625" s="24"/>
      <c r="CZ625" s="24"/>
      <c r="DA625" s="24"/>
      <c r="DB625" s="24"/>
      <c r="DC625" s="24"/>
      <c r="DD625" s="24"/>
      <c r="DE625" s="24"/>
      <c r="DF625" s="24"/>
      <c r="DG625" s="24"/>
      <c r="DH625" s="24"/>
      <c r="DI625" s="24"/>
      <c r="DJ625" s="24"/>
      <c r="DK625" s="24"/>
      <c r="DL625" s="24"/>
      <c r="DM625" s="24"/>
      <c r="DN625" s="24"/>
      <c r="DO625" s="24"/>
      <c r="DP625" s="24"/>
      <c r="DQ625" s="24"/>
      <c r="DR625" s="24"/>
      <c r="DS625" s="24"/>
      <c r="DT625" s="24"/>
      <c r="DU625" s="24"/>
      <c r="DV625" s="24"/>
      <c r="DW625" s="24"/>
      <c r="DX625" s="24"/>
      <c r="DY625" s="24"/>
      <c r="DZ625" s="24"/>
      <c r="EA625" s="24"/>
      <c r="EB625" s="24"/>
      <c r="EC625" s="24"/>
    </row>
    <row r="626" spans="2:133" ht="10.050000000000001" customHeight="1" x14ac:dyDescent="0.25">
      <c r="B626" s="7"/>
      <c r="C626" s="24"/>
      <c r="D626" s="24"/>
      <c r="G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4"/>
      <c r="AF626" s="24"/>
      <c r="AG626" s="24"/>
      <c r="AH626" s="24"/>
      <c r="AI626" s="24"/>
      <c r="AJ626" s="24"/>
      <c r="AK626" s="24"/>
      <c r="AL626" s="24"/>
      <c r="AM626" s="24"/>
      <c r="AN626" s="24"/>
      <c r="AO626" s="24"/>
      <c r="AP626" s="24"/>
      <c r="AQ626" s="24"/>
      <c r="AR626" s="24"/>
      <c r="AS626" s="24"/>
      <c r="AT626" s="24"/>
      <c r="AU626" s="24"/>
      <c r="AV626" s="24"/>
      <c r="AW626" s="24"/>
      <c r="AX626" s="24"/>
      <c r="AY626" s="24"/>
      <c r="AZ626" s="24"/>
      <c r="BA626" s="24"/>
      <c r="BB626" s="24"/>
      <c r="BC626" s="24"/>
      <c r="BD626" s="24"/>
      <c r="BE626" s="24"/>
      <c r="BF626" s="24"/>
      <c r="BG626" s="24"/>
      <c r="BH626" s="24"/>
      <c r="BI626" s="24"/>
      <c r="BJ626" s="24"/>
      <c r="BK626" s="24"/>
      <c r="BL626" s="24"/>
      <c r="BM626" s="24"/>
      <c r="BN626" s="24"/>
      <c r="BO626" s="24"/>
      <c r="BP626" s="24"/>
      <c r="BQ626" s="24"/>
      <c r="BR626" s="24"/>
      <c r="BS626" s="24"/>
      <c r="BT626" s="24"/>
      <c r="BU626" s="24"/>
      <c r="BV626" s="24"/>
      <c r="BW626" s="24"/>
      <c r="BX626" s="24"/>
      <c r="BY626" s="24"/>
      <c r="BZ626" s="24"/>
      <c r="CA626" s="24"/>
      <c r="CB626" s="24"/>
      <c r="CC626" s="24"/>
      <c r="CD626" s="24"/>
      <c r="CE626" s="24"/>
      <c r="CF626" s="24"/>
      <c r="CG626" s="24"/>
      <c r="CH626" s="24"/>
      <c r="CI626" s="24"/>
      <c r="CJ626" s="24"/>
      <c r="CK626" s="24"/>
      <c r="CL626" s="24"/>
      <c r="CM626" s="24"/>
      <c r="CN626" s="24"/>
      <c r="CO626" s="24"/>
      <c r="CP626" s="24"/>
      <c r="CQ626" s="24"/>
      <c r="CR626" s="24"/>
      <c r="CS626" s="24"/>
      <c r="CT626" s="24"/>
      <c r="CU626" s="24"/>
      <c r="CV626" s="24"/>
      <c r="CW626" s="24"/>
      <c r="CX626" s="24"/>
      <c r="CY626" s="24"/>
      <c r="CZ626" s="24"/>
      <c r="DA626" s="24"/>
      <c r="DB626" s="24"/>
      <c r="DC626" s="24"/>
      <c r="DD626" s="24"/>
      <c r="DE626" s="24"/>
      <c r="DF626" s="24"/>
      <c r="DG626" s="24"/>
      <c r="DH626" s="24"/>
      <c r="DI626" s="24"/>
      <c r="DJ626" s="24"/>
      <c r="DK626" s="24"/>
      <c r="DL626" s="24"/>
      <c r="DM626" s="24"/>
      <c r="DN626" s="24"/>
      <c r="DO626" s="24"/>
      <c r="DP626" s="24"/>
      <c r="DQ626" s="24"/>
      <c r="DR626" s="24"/>
      <c r="DS626" s="24"/>
      <c r="DT626" s="24"/>
      <c r="DU626" s="24"/>
      <c r="DV626" s="24"/>
      <c r="DW626" s="24"/>
      <c r="DX626" s="24"/>
      <c r="DY626" s="24"/>
      <c r="DZ626" s="24"/>
      <c r="EA626" s="24"/>
      <c r="EB626" s="24"/>
      <c r="EC626" s="24"/>
    </row>
    <row r="627" spans="2:133" ht="10.050000000000001" customHeight="1" x14ac:dyDescent="0.25">
      <c r="B627" s="7"/>
      <c r="C627" s="24"/>
      <c r="D627" s="24"/>
      <c r="G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  <c r="AN627" s="24"/>
      <c r="AO627" s="24"/>
      <c r="AP627" s="24"/>
      <c r="AQ627" s="24"/>
      <c r="AR627" s="24"/>
      <c r="AS627" s="24"/>
      <c r="AT627" s="24"/>
      <c r="AU627" s="24"/>
      <c r="AV627" s="24"/>
      <c r="AW627" s="24"/>
      <c r="AX627" s="24"/>
      <c r="AY627" s="24"/>
      <c r="AZ627" s="24"/>
      <c r="BA627" s="24"/>
      <c r="BB627" s="24"/>
      <c r="BC627" s="24"/>
      <c r="BD627" s="24"/>
      <c r="BE627" s="24"/>
      <c r="BF627" s="24"/>
      <c r="BG627" s="24"/>
      <c r="BH627" s="24"/>
      <c r="BI627" s="24"/>
      <c r="BJ627" s="24"/>
      <c r="BK627" s="24"/>
      <c r="BL627" s="24"/>
      <c r="BM627" s="24"/>
      <c r="BN627" s="24"/>
      <c r="BO627" s="24"/>
      <c r="BP627" s="24"/>
      <c r="BQ627" s="24"/>
      <c r="BR627" s="24"/>
      <c r="BS627" s="24"/>
      <c r="BT627" s="24"/>
      <c r="BU627" s="24"/>
      <c r="BV627" s="24"/>
      <c r="BW627" s="24"/>
      <c r="BX627" s="24"/>
      <c r="BY627" s="24"/>
      <c r="BZ627" s="24"/>
      <c r="CA627" s="24"/>
      <c r="CB627" s="24"/>
      <c r="CC627" s="24"/>
      <c r="CD627" s="24"/>
      <c r="CE627" s="24"/>
      <c r="CF627" s="24"/>
      <c r="CG627" s="24"/>
      <c r="CH627" s="24"/>
      <c r="CI627" s="24"/>
      <c r="CJ627" s="24"/>
      <c r="CK627" s="24"/>
      <c r="CL627" s="24"/>
      <c r="CM627" s="24"/>
      <c r="CN627" s="24"/>
      <c r="CO627" s="24"/>
      <c r="CP627" s="24"/>
      <c r="CQ627" s="24"/>
      <c r="CR627" s="24"/>
      <c r="CS627" s="24"/>
      <c r="CT627" s="24"/>
      <c r="CU627" s="24"/>
      <c r="CV627" s="24"/>
      <c r="CW627" s="24"/>
      <c r="CX627" s="24"/>
      <c r="CY627" s="24"/>
      <c r="CZ627" s="24"/>
      <c r="DA627" s="24"/>
      <c r="DB627" s="24"/>
      <c r="DC627" s="24"/>
      <c r="DD627" s="24"/>
      <c r="DE627" s="24"/>
      <c r="DF627" s="24"/>
      <c r="DG627" s="24"/>
      <c r="DH627" s="24"/>
      <c r="DI627" s="24"/>
      <c r="DJ627" s="24"/>
      <c r="DK627" s="24"/>
      <c r="DL627" s="24"/>
      <c r="DM627" s="24"/>
      <c r="DN627" s="24"/>
      <c r="DO627" s="24"/>
      <c r="DP627" s="24"/>
      <c r="DQ627" s="24"/>
      <c r="DR627" s="24"/>
      <c r="DS627" s="24"/>
      <c r="DT627" s="24"/>
      <c r="DU627" s="24"/>
      <c r="DV627" s="24"/>
      <c r="DW627" s="24"/>
      <c r="DX627" s="24"/>
      <c r="DY627" s="24"/>
      <c r="DZ627" s="24"/>
      <c r="EA627" s="24"/>
      <c r="EB627" s="24"/>
      <c r="EC627" s="24"/>
    </row>
    <row r="628" spans="2:133" ht="10.050000000000001" customHeight="1" x14ac:dyDescent="0.25">
      <c r="B628" s="7"/>
      <c r="C628" s="24"/>
      <c r="D628" s="24"/>
      <c r="G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  <c r="AS628" s="2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24"/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  <c r="BY628" s="24"/>
      <c r="BZ628" s="24"/>
      <c r="CA628" s="24"/>
      <c r="CB628" s="24"/>
      <c r="CC628" s="24"/>
      <c r="CD628" s="24"/>
      <c r="CE628" s="24"/>
      <c r="CF628" s="24"/>
      <c r="CG628" s="24"/>
      <c r="CH628" s="24"/>
      <c r="CI628" s="24"/>
      <c r="CJ628" s="24"/>
      <c r="CK628" s="24"/>
      <c r="CL628" s="24"/>
      <c r="CM628" s="24"/>
      <c r="CN628" s="24"/>
      <c r="CO628" s="24"/>
      <c r="CP628" s="24"/>
      <c r="CQ628" s="24"/>
      <c r="CR628" s="24"/>
      <c r="CS628" s="24"/>
      <c r="CT628" s="24"/>
      <c r="CU628" s="24"/>
      <c r="CV628" s="24"/>
      <c r="CW628" s="24"/>
      <c r="CX628" s="24"/>
      <c r="CY628" s="24"/>
      <c r="CZ628" s="24"/>
      <c r="DA628" s="24"/>
      <c r="DB628" s="24"/>
      <c r="DC628" s="24"/>
      <c r="DD628" s="24"/>
      <c r="DE628" s="24"/>
      <c r="DF628" s="24"/>
      <c r="DG628" s="24"/>
      <c r="DH628" s="24"/>
      <c r="DI628" s="24"/>
      <c r="DJ628" s="24"/>
      <c r="DK628" s="24"/>
      <c r="DL628" s="24"/>
      <c r="DM628" s="24"/>
      <c r="DN628" s="24"/>
      <c r="DO628" s="24"/>
      <c r="DP628" s="24"/>
      <c r="DQ628" s="24"/>
      <c r="DR628" s="24"/>
      <c r="DS628" s="24"/>
      <c r="DT628" s="24"/>
      <c r="DU628" s="24"/>
      <c r="DV628" s="24"/>
      <c r="DW628" s="24"/>
      <c r="DX628" s="24"/>
      <c r="DY628" s="24"/>
      <c r="DZ628" s="24"/>
      <c r="EA628" s="24"/>
      <c r="EB628" s="24"/>
      <c r="EC628" s="24"/>
    </row>
    <row r="629" spans="2:133" ht="10.050000000000001" customHeight="1" x14ac:dyDescent="0.25">
      <c r="B629" s="7"/>
      <c r="C629" s="24"/>
      <c r="D629" s="24"/>
      <c r="G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  <c r="AD629" s="24"/>
      <c r="AE629" s="24"/>
      <c r="AF629" s="24"/>
      <c r="AG629" s="24"/>
      <c r="AH629" s="24"/>
      <c r="AI629" s="24"/>
      <c r="AJ629" s="24"/>
      <c r="AK629" s="24"/>
      <c r="AL629" s="24"/>
      <c r="AM629" s="24"/>
      <c r="AN629" s="24"/>
      <c r="AO629" s="24"/>
      <c r="AP629" s="24"/>
      <c r="AQ629" s="24"/>
      <c r="AR629" s="24"/>
      <c r="AS629" s="24"/>
      <c r="AT629" s="24"/>
      <c r="AU629" s="24"/>
      <c r="AV629" s="24"/>
      <c r="AW629" s="24"/>
      <c r="AX629" s="24"/>
      <c r="AY629" s="24"/>
      <c r="AZ629" s="24"/>
      <c r="BA629" s="24"/>
      <c r="BB629" s="24"/>
      <c r="BC629" s="24"/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  <c r="CA629" s="24"/>
      <c r="CB629" s="24"/>
      <c r="CC629" s="24"/>
      <c r="CD629" s="24"/>
      <c r="CE629" s="24"/>
      <c r="CF629" s="24"/>
      <c r="CG629" s="24"/>
      <c r="CH629" s="24"/>
      <c r="CI629" s="24"/>
      <c r="CJ629" s="24"/>
      <c r="CK629" s="24"/>
      <c r="CL629" s="24"/>
      <c r="CM629" s="24"/>
      <c r="CN629" s="24"/>
      <c r="CO629" s="24"/>
      <c r="CP629" s="24"/>
      <c r="CQ629" s="24"/>
      <c r="CR629" s="24"/>
      <c r="CS629" s="24"/>
      <c r="CT629" s="24"/>
      <c r="CU629" s="24"/>
      <c r="CV629" s="24"/>
      <c r="CW629" s="24"/>
      <c r="CX629" s="24"/>
      <c r="CY629" s="24"/>
      <c r="CZ629" s="24"/>
      <c r="DA629" s="24"/>
      <c r="DB629" s="24"/>
      <c r="DC629" s="24"/>
      <c r="DD629" s="24"/>
      <c r="DE629" s="24"/>
      <c r="DF629" s="24"/>
      <c r="DG629" s="24"/>
      <c r="DH629" s="24"/>
      <c r="DI629" s="24"/>
      <c r="DJ629" s="24"/>
      <c r="DK629" s="24"/>
      <c r="DL629" s="24"/>
      <c r="DM629" s="24"/>
      <c r="DN629" s="24"/>
      <c r="DO629" s="24"/>
      <c r="DP629" s="24"/>
      <c r="DQ629" s="24"/>
      <c r="DR629" s="24"/>
      <c r="DS629" s="24"/>
      <c r="DT629" s="24"/>
      <c r="DU629" s="24"/>
      <c r="DV629" s="24"/>
      <c r="DW629" s="24"/>
      <c r="DX629" s="24"/>
      <c r="DY629" s="24"/>
      <c r="DZ629" s="24"/>
      <c r="EA629" s="24"/>
      <c r="EB629" s="24"/>
      <c r="EC629" s="24"/>
    </row>
    <row r="630" spans="2:133" ht="10.050000000000001" customHeight="1" x14ac:dyDescent="0.25">
      <c r="B630" s="7"/>
      <c r="C630" s="24"/>
      <c r="D630" s="24"/>
      <c r="G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4"/>
      <c r="AF630" s="24"/>
      <c r="AG630" s="24"/>
      <c r="AH630" s="24"/>
      <c r="AI630" s="24"/>
      <c r="AJ630" s="24"/>
      <c r="AK630" s="24"/>
      <c r="AL630" s="24"/>
      <c r="AM630" s="24"/>
      <c r="AN630" s="24"/>
      <c r="AO630" s="24"/>
      <c r="AP630" s="24"/>
      <c r="AQ630" s="24"/>
      <c r="AR630" s="24"/>
      <c r="AS630" s="24"/>
      <c r="AT630" s="24"/>
      <c r="AU630" s="24"/>
      <c r="AV630" s="24"/>
      <c r="AW630" s="24"/>
      <c r="AX630" s="24"/>
      <c r="AY630" s="24"/>
      <c r="AZ630" s="24"/>
      <c r="BA630" s="24"/>
      <c r="BB630" s="24"/>
      <c r="BC630" s="24"/>
      <c r="BD630" s="24"/>
      <c r="BE630" s="24"/>
      <c r="BF630" s="24"/>
      <c r="BG630" s="24"/>
      <c r="BH630" s="24"/>
      <c r="BI630" s="24"/>
      <c r="BJ630" s="24"/>
      <c r="BK630" s="24"/>
      <c r="BL630" s="24"/>
      <c r="BM630" s="24"/>
      <c r="BN630" s="24"/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  <c r="BY630" s="24"/>
      <c r="BZ630" s="24"/>
      <c r="CA630" s="24"/>
      <c r="CB630" s="24"/>
      <c r="CC630" s="24"/>
      <c r="CD630" s="24"/>
      <c r="CE630" s="24"/>
      <c r="CF630" s="24"/>
      <c r="CG630" s="24"/>
      <c r="CH630" s="24"/>
      <c r="CI630" s="24"/>
      <c r="CJ630" s="24"/>
      <c r="CK630" s="24"/>
      <c r="CL630" s="24"/>
      <c r="CM630" s="24"/>
      <c r="CN630" s="24"/>
      <c r="CO630" s="24"/>
      <c r="CP630" s="24"/>
      <c r="CQ630" s="24"/>
      <c r="CR630" s="24"/>
      <c r="CS630" s="24"/>
      <c r="CT630" s="24"/>
      <c r="CU630" s="24"/>
      <c r="CV630" s="24"/>
      <c r="CW630" s="24"/>
      <c r="CX630" s="24"/>
      <c r="CY630" s="24"/>
      <c r="CZ630" s="24"/>
      <c r="DA630" s="24"/>
      <c r="DB630" s="24"/>
      <c r="DC630" s="24"/>
      <c r="DD630" s="24"/>
      <c r="DE630" s="24"/>
      <c r="DF630" s="24"/>
      <c r="DG630" s="24"/>
      <c r="DH630" s="24"/>
      <c r="DI630" s="24"/>
      <c r="DJ630" s="24"/>
      <c r="DK630" s="24"/>
      <c r="DL630" s="24"/>
      <c r="DM630" s="24"/>
      <c r="DN630" s="24"/>
      <c r="DO630" s="24"/>
      <c r="DP630" s="24"/>
      <c r="DQ630" s="24"/>
      <c r="DR630" s="24"/>
      <c r="DS630" s="24"/>
      <c r="DT630" s="24"/>
      <c r="DU630" s="24"/>
      <c r="DV630" s="24"/>
      <c r="DW630" s="24"/>
      <c r="DX630" s="24"/>
      <c r="DY630" s="24"/>
      <c r="DZ630" s="24"/>
      <c r="EA630" s="24"/>
      <c r="EB630" s="24"/>
      <c r="EC630" s="24"/>
    </row>
    <row r="631" spans="2:133" ht="10.050000000000001" customHeight="1" x14ac:dyDescent="0.25">
      <c r="B631" s="7"/>
      <c r="C631" s="24"/>
      <c r="D631" s="24"/>
      <c r="G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  <c r="AP631" s="24"/>
      <c r="AQ631" s="24"/>
      <c r="AR631" s="24"/>
      <c r="AS631" s="24"/>
      <c r="AT631" s="24"/>
      <c r="AU631" s="24"/>
      <c r="AV631" s="24"/>
      <c r="AW631" s="24"/>
      <c r="AX631" s="24"/>
      <c r="AY631" s="24"/>
      <c r="AZ631" s="24"/>
      <c r="BA631" s="24"/>
      <c r="BB631" s="24"/>
      <c r="BC631" s="24"/>
      <c r="BD631" s="24"/>
      <c r="BE631" s="24"/>
      <c r="BF631" s="24"/>
      <c r="BG631" s="24"/>
      <c r="BH631" s="24"/>
      <c r="BI631" s="24"/>
      <c r="BJ631" s="24"/>
      <c r="BK631" s="24"/>
      <c r="BL631" s="24"/>
      <c r="BM631" s="24"/>
      <c r="BN631" s="24"/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  <c r="BY631" s="24"/>
      <c r="BZ631" s="24"/>
      <c r="CA631" s="24"/>
      <c r="CB631" s="24"/>
      <c r="CC631" s="24"/>
      <c r="CD631" s="24"/>
      <c r="CE631" s="24"/>
      <c r="CF631" s="24"/>
      <c r="CG631" s="24"/>
      <c r="CH631" s="24"/>
      <c r="CI631" s="24"/>
      <c r="CJ631" s="24"/>
      <c r="CK631" s="24"/>
      <c r="CL631" s="24"/>
      <c r="CM631" s="24"/>
      <c r="CN631" s="24"/>
      <c r="CO631" s="24"/>
      <c r="CP631" s="24"/>
      <c r="CQ631" s="24"/>
      <c r="CR631" s="24"/>
      <c r="CS631" s="24"/>
      <c r="CT631" s="24"/>
      <c r="CU631" s="24"/>
      <c r="CV631" s="24"/>
      <c r="CW631" s="24"/>
      <c r="CX631" s="24"/>
      <c r="CY631" s="24"/>
      <c r="CZ631" s="24"/>
      <c r="DA631" s="24"/>
      <c r="DB631" s="24"/>
      <c r="DC631" s="24"/>
      <c r="DD631" s="24"/>
      <c r="DE631" s="24"/>
      <c r="DF631" s="24"/>
      <c r="DG631" s="24"/>
      <c r="DH631" s="24"/>
      <c r="DI631" s="24"/>
      <c r="DJ631" s="24"/>
      <c r="DK631" s="24"/>
      <c r="DL631" s="24"/>
      <c r="DM631" s="24"/>
      <c r="DN631" s="24"/>
      <c r="DO631" s="24"/>
      <c r="DP631" s="24"/>
      <c r="DQ631" s="24"/>
      <c r="DR631" s="24"/>
      <c r="DS631" s="24"/>
      <c r="DT631" s="24"/>
      <c r="DU631" s="24"/>
      <c r="DV631" s="24"/>
      <c r="DW631" s="24"/>
      <c r="DX631" s="24"/>
      <c r="DY631" s="24"/>
      <c r="DZ631" s="24"/>
      <c r="EA631" s="24"/>
      <c r="EB631" s="24"/>
      <c r="EC631" s="24"/>
    </row>
    <row r="632" spans="2:133" ht="10.050000000000001" customHeight="1" x14ac:dyDescent="0.25">
      <c r="B632" s="7"/>
      <c r="C632" s="24"/>
      <c r="D632" s="24"/>
      <c r="G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  <c r="AP632" s="24"/>
      <c r="AQ632" s="24"/>
      <c r="AR632" s="24"/>
      <c r="AS632" s="24"/>
      <c r="AT632" s="24"/>
      <c r="AU632" s="24"/>
      <c r="AV632" s="24"/>
      <c r="AW632" s="24"/>
      <c r="AX632" s="24"/>
      <c r="AY632" s="24"/>
      <c r="AZ632" s="24"/>
      <c r="BA632" s="24"/>
      <c r="BB632" s="24"/>
      <c r="BC632" s="24"/>
      <c r="BD632" s="24"/>
      <c r="BE632" s="24"/>
      <c r="BF632" s="24"/>
      <c r="BG632" s="24"/>
      <c r="BH632" s="24"/>
      <c r="BI632" s="24"/>
      <c r="BJ632" s="24"/>
      <c r="BK632" s="24"/>
      <c r="BL632" s="24"/>
      <c r="BM632" s="24"/>
      <c r="BN632" s="24"/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  <c r="BY632" s="24"/>
      <c r="BZ632" s="24"/>
      <c r="CA632" s="24"/>
      <c r="CB632" s="24"/>
      <c r="CC632" s="24"/>
      <c r="CD632" s="24"/>
      <c r="CE632" s="24"/>
      <c r="CF632" s="24"/>
      <c r="CG632" s="24"/>
      <c r="CH632" s="24"/>
      <c r="CI632" s="24"/>
      <c r="CJ632" s="24"/>
      <c r="CK632" s="24"/>
      <c r="CL632" s="24"/>
      <c r="CM632" s="24"/>
      <c r="CN632" s="24"/>
      <c r="CO632" s="24"/>
      <c r="CP632" s="24"/>
      <c r="CQ632" s="24"/>
      <c r="CR632" s="24"/>
      <c r="CS632" s="24"/>
      <c r="CT632" s="24"/>
      <c r="CU632" s="24"/>
      <c r="CV632" s="24"/>
      <c r="CW632" s="24"/>
      <c r="CX632" s="24"/>
      <c r="CY632" s="24"/>
      <c r="CZ632" s="24"/>
      <c r="DA632" s="24"/>
      <c r="DB632" s="24"/>
      <c r="DC632" s="24"/>
      <c r="DD632" s="24"/>
      <c r="DE632" s="24"/>
      <c r="DF632" s="24"/>
      <c r="DG632" s="24"/>
      <c r="DH632" s="24"/>
      <c r="DI632" s="24"/>
      <c r="DJ632" s="24"/>
      <c r="DK632" s="24"/>
      <c r="DL632" s="24"/>
      <c r="DM632" s="24"/>
      <c r="DN632" s="24"/>
      <c r="DO632" s="24"/>
      <c r="DP632" s="24"/>
      <c r="DQ632" s="24"/>
      <c r="DR632" s="24"/>
      <c r="DS632" s="24"/>
      <c r="DT632" s="24"/>
      <c r="DU632" s="24"/>
      <c r="DV632" s="24"/>
      <c r="DW632" s="24"/>
      <c r="DX632" s="24"/>
      <c r="DY632" s="24"/>
      <c r="DZ632" s="24"/>
      <c r="EA632" s="24"/>
      <c r="EB632" s="24"/>
      <c r="EC632" s="24"/>
    </row>
    <row r="633" spans="2:133" ht="10.050000000000001" customHeight="1" x14ac:dyDescent="0.25">
      <c r="B633" s="7"/>
      <c r="C633" s="24"/>
      <c r="D633" s="24"/>
      <c r="G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  <c r="AP633" s="24"/>
      <c r="AQ633" s="24"/>
      <c r="AR633" s="24"/>
      <c r="AS633" s="24"/>
      <c r="AT633" s="24"/>
      <c r="AU633" s="24"/>
      <c r="AV633" s="24"/>
      <c r="AW633" s="24"/>
      <c r="AX633" s="24"/>
      <c r="AY633" s="24"/>
      <c r="AZ633" s="24"/>
      <c r="BA633" s="24"/>
      <c r="BB633" s="24"/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  <c r="CA633" s="24"/>
      <c r="CB633" s="24"/>
      <c r="CC633" s="24"/>
      <c r="CD633" s="24"/>
      <c r="CE633" s="24"/>
      <c r="CF633" s="24"/>
      <c r="CG633" s="24"/>
      <c r="CH633" s="24"/>
      <c r="CI633" s="24"/>
      <c r="CJ633" s="24"/>
      <c r="CK633" s="24"/>
      <c r="CL633" s="24"/>
      <c r="CM633" s="24"/>
      <c r="CN633" s="24"/>
      <c r="CO633" s="24"/>
      <c r="CP633" s="24"/>
      <c r="CQ633" s="24"/>
      <c r="CR633" s="24"/>
      <c r="CS633" s="24"/>
      <c r="CT633" s="24"/>
      <c r="CU633" s="24"/>
      <c r="CV633" s="24"/>
      <c r="CW633" s="24"/>
      <c r="CX633" s="24"/>
      <c r="CY633" s="24"/>
      <c r="CZ633" s="24"/>
      <c r="DA633" s="24"/>
      <c r="DB633" s="24"/>
      <c r="DC633" s="24"/>
      <c r="DD633" s="24"/>
      <c r="DE633" s="24"/>
      <c r="DF633" s="24"/>
      <c r="DG633" s="24"/>
      <c r="DH633" s="24"/>
      <c r="DI633" s="24"/>
      <c r="DJ633" s="24"/>
      <c r="DK633" s="24"/>
      <c r="DL633" s="24"/>
      <c r="DM633" s="24"/>
      <c r="DN633" s="24"/>
      <c r="DO633" s="24"/>
      <c r="DP633" s="24"/>
      <c r="DQ633" s="24"/>
      <c r="DR633" s="24"/>
      <c r="DS633" s="24"/>
      <c r="DT633" s="24"/>
      <c r="DU633" s="24"/>
      <c r="DV633" s="24"/>
      <c r="DW633" s="24"/>
      <c r="DX633" s="24"/>
      <c r="DY633" s="24"/>
      <c r="DZ633" s="24"/>
      <c r="EA633" s="24"/>
      <c r="EB633" s="24"/>
      <c r="EC633" s="24"/>
    </row>
    <row r="634" spans="2:133" ht="10.050000000000001" customHeight="1" x14ac:dyDescent="0.25">
      <c r="B634" s="7"/>
      <c r="C634" s="24"/>
      <c r="D634" s="24"/>
      <c r="G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  <c r="AP634" s="24"/>
      <c r="AQ634" s="24"/>
      <c r="AR634" s="24"/>
      <c r="AS634" s="24"/>
      <c r="AT634" s="24"/>
      <c r="AU634" s="24"/>
      <c r="AV634" s="24"/>
      <c r="AW634" s="24"/>
      <c r="AX634" s="24"/>
      <c r="AY634" s="24"/>
      <c r="AZ634" s="24"/>
      <c r="BA634" s="24"/>
      <c r="BB634" s="24"/>
      <c r="BC634" s="24"/>
      <c r="BD634" s="24"/>
      <c r="BE634" s="24"/>
      <c r="BF634" s="24"/>
      <c r="BG634" s="24"/>
      <c r="BH634" s="24"/>
      <c r="BI634" s="24"/>
      <c r="BJ634" s="24"/>
      <c r="BK634" s="24"/>
      <c r="BL634" s="24"/>
      <c r="BM634" s="24"/>
      <c r="BN634" s="24"/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  <c r="BY634" s="24"/>
      <c r="BZ634" s="24"/>
      <c r="CA634" s="24"/>
      <c r="CB634" s="24"/>
      <c r="CC634" s="24"/>
      <c r="CD634" s="24"/>
      <c r="CE634" s="24"/>
      <c r="CF634" s="24"/>
      <c r="CG634" s="24"/>
      <c r="CH634" s="24"/>
      <c r="CI634" s="24"/>
      <c r="CJ634" s="24"/>
      <c r="CK634" s="24"/>
      <c r="CL634" s="24"/>
      <c r="CM634" s="24"/>
      <c r="CN634" s="24"/>
      <c r="CO634" s="24"/>
      <c r="CP634" s="24"/>
      <c r="CQ634" s="24"/>
      <c r="CR634" s="24"/>
      <c r="CS634" s="24"/>
      <c r="CT634" s="24"/>
      <c r="CU634" s="24"/>
      <c r="CV634" s="24"/>
      <c r="CW634" s="24"/>
      <c r="CX634" s="24"/>
      <c r="CY634" s="24"/>
      <c r="CZ634" s="24"/>
      <c r="DA634" s="24"/>
      <c r="DB634" s="24"/>
      <c r="DC634" s="24"/>
      <c r="DD634" s="24"/>
      <c r="DE634" s="24"/>
      <c r="DF634" s="24"/>
      <c r="DG634" s="24"/>
      <c r="DH634" s="24"/>
      <c r="DI634" s="24"/>
      <c r="DJ634" s="24"/>
      <c r="DK634" s="24"/>
      <c r="DL634" s="24"/>
      <c r="DM634" s="24"/>
      <c r="DN634" s="24"/>
      <c r="DO634" s="24"/>
      <c r="DP634" s="24"/>
      <c r="DQ634" s="24"/>
      <c r="DR634" s="24"/>
      <c r="DS634" s="24"/>
      <c r="DT634" s="24"/>
      <c r="DU634" s="24"/>
      <c r="DV634" s="24"/>
      <c r="DW634" s="24"/>
      <c r="DX634" s="24"/>
      <c r="DY634" s="24"/>
      <c r="DZ634" s="24"/>
      <c r="EA634" s="24"/>
      <c r="EB634" s="24"/>
      <c r="EC634" s="24"/>
    </row>
    <row r="635" spans="2:133" ht="10.050000000000001" customHeight="1" x14ac:dyDescent="0.25">
      <c r="B635" s="7"/>
      <c r="C635" s="24"/>
      <c r="D635" s="24"/>
      <c r="G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  <c r="AP635" s="24"/>
      <c r="AQ635" s="24"/>
      <c r="AR635" s="24"/>
      <c r="AS635" s="24"/>
      <c r="AT635" s="24"/>
      <c r="AU635" s="24"/>
      <c r="AV635" s="24"/>
      <c r="AW635" s="24"/>
      <c r="AX635" s="24"/>
      <c r="AY635" s="24"/>
      <c r="AZ635" s="24"/>
      <c r="BA635" s="24"/>
      <c r="BB635" s="24"/>
      <c r="BC635" s="24"/>
      <c r="BD635" s="24"/>
      <c r="BE635" s="24"/>
      <c r="BF635" s="24"/>
      <c r="BG635" s="24"/>
      <c r="BH635" s="24"/>
      <c r="BI635" s="24"/>
      <c r="BJ635" s="24"/>
      <c r="BK635" s="24"/>
      <c r="BL635" s="24"/>
      <c r="BM635" s="24"/>
      <c r="BN635" s="24"/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  <c r="BY635" s="24"/>
      <c r="BZ635" s="24"/>
      <c r="CA635" s="24"/>
      <c r="CB635" s="24"/>
      <c r="CC635" s="24"/>
      <c r="CD635" s="24"/>
      <c r="CE635" s="24"/>
      <c r="CF635" s="24"/>
      <c r="CG635" s="24"/>
      <c r="CH635" s="24"/>
      <c r="CI635" s="24"/>
      <c r="CJ635" s="24"/>
      <c r="CK635" s="24"/>
      <c r="CL635" s="24"/>
      <c r="CM635" s="24"/>
      <c r="CN635" s="24"/>
      <c r="CO635" s="24"/>
      <c r="CP635" s="24"/>
      <c r="CQ635" s="24"/>
      <c r="CR635" s="24"/>
      <c r="CS635" s="24"/>
      <c r="CT635" s="24"/>
      <c r="CU635" s="24"/>
      <c r="CV635" s="24"/>
      <c r="CW635" s="24"/>
      <c r="CX635" s="24"/>
      <c r="CY635" s="24"/>
      <c r="CZ635" s="24"/>
      <c r="DA635" s="24"/>
      <c r="DB635" s="24"/>
      <c r="DC635" s="24"/>
      <c r="DD635" s="24"/>
      <c r="DE635" s="24"/>
      <c r="DF635" s="24"/>
      <c r="DG635" s="24"/>
      <c r="DH635" s="24"/>
      <c r="DI635" s="24"/>
      <c r="DJ635" s="24"/>
      <c r="DK635" s="24"/>
      <c r="DL635" s="24"/>
      <c r="DM635" s="24"/>
      <c r="DN635" s="24"/>
      <c r="DO635" s="24"/>
      <c r="DP635" s="24"/>
      <c r="DQ635" s="24"/>
      <c r="DR635" s="24"/>
      <c r="DS635" s="24"/>
      <c r="DT635" s="24"/>
      <c r="DU635" s="24"/>
      <c r="DV635" s="24"/>
      <c r="DW635" s="24"/>
      <c r="DX635" s="24"/>
      <c r="DY635" s="24"/>
      <c r="DZ635" s="24"/>
      <c r="EA635" s="24"/>
      <c r="EB635" s="24"/>
      <c r="EC635" s="24"/>
    </row>
    <row r="636" spans="2:133" ht="10.050000000000001" customHeight="1" x14ac:dyDescent="0.25">
      <c r="B636" s="7"/>
      <c r="C636" s="24"/>
      <c r="D636" s="24"/>
      <c r="G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  <c r="AP636" s="24"/>
      <c r="AQ636" s="24"/>
      <c r="AR636" s="24"/>
      <c r="AS636" s="24"/>
      <c r="AT636" s="24"/>
      <c r="AU636" s="24"/>
      <c r="AV636" s="24"/>
      <c r="AW636" s="24"/>
      <c r="AX636" s="24"/>
      <c r="AY636" s="24"/>
      <c r="AZ636" s="24"/>
      <c r="BA636" s="24"/>
      <c r="BB636" s="24"/>
      <c r="BC636" s="24"/>
      <c r="BD636" s="24"/>
      <c r="BE636" s="24"/>
      <c r="BF636" s="24"/>
      <c r="BG636" s="24"/>
      <c r="BH636" s="24"/>
      <c r="BI636" s="24"/>
      <c r="BJ636" s="24"/>
      <c r="BK636" s="24"/>
      <c r="BL636" s="24"/>
      <c r="BM636" s="24"/>
      <c r="BN636" s="24"/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  <c r="BY636" s="24"/>
      <c r="BZ636" s="24"/>
      <c r="CA636" s="24"/>
      <c r="CB636" s="24"/>
      <c r="CC636" s="24"/>
      <c r="CD636" s="24"/>
      <c r="CE636" s="24"/>
      <c r="CF636" s="24"/>
      <c r="CG636" s="24"/>
      <c r="CH636" s="24"/>
      <c r="CI636" s="24"/>
      <c r="CJ636" s="24"/>
      <c r="CK636" s="24"/>
      <c r="CL636" s="24"/>
      <c r="CM636" s="24"/>
      <c r="CN636" s="24"/>
      <c r="CO636" s="24"/>
      <c r="CP636" s="24"/>
      <c r="CQ636" s="24"/>
      <c r="CR636" s="24"/>
      <c r="CS636" s="24"/>
      <c r="CT636" s="24"/>
      <c r="CU636" s="24"/>
      <c r="CV636" s="24"/>
      <c r="CW636" s="24"/>
      <c r="CX636" s="24"/>
      <c r="CY636" s="24"/>
      <c r="CZ636" s="24"/>
      <c r="DA636" s="24"/>
      <c r="DB636" s="24"/>
      <c r="DC636" s="24"/>
      <c r="DD636" s="24"/>
      <c r="DE636" s="24"/>
      <c r="DF636" s="24"/>
      <c r="DG636" s="24"/>
      <c r="DH636" s="24"/>
      <c r="DI636" s="24"/>
      <c r="DJ636" s="24"/>
      <c r="DK636" s="24"/>
      <c r="DL636" s="24"/>
      <c r="DM636" s="24"/>
      <c r="DN636" s="24"/>
      <c r="DO636" s="24"/>
      <c r="DP636" s="24"/>
      <c r="DQ636" s="24"/>
      <c r="DR636" s="24"/>
      <c r="DS636" s="24"/>
      <c r="DT636" s="24"/>
      <c r="DU636" s="24"/>
      <c r="DV636" s="24"/>
      <c r="DW636" s="24"/>
      <c r="DX636" s="24"/>
      <c r="DY636" s="24"/>
      <c r="DZ636" s="24"/>
      <c r="EA636" s="24"/>
      <c r="EB636" s="24"/>
      <c r="EC636" s="24"/>
    </row>
    <row r="637" spans="2:133" ht="10.050000000000001" customHeight="1" x14ac:dyDescent="0.25">
      <c r="B637" s="7"/>
      <c r="C637" s="24"/>
      <c r="D637" s="24"/>
      <c r="G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  <c r="AP637" s="24"/>
      <c r="AQ637" s="24"/>
      <c r="AR637" s="24"/>
      <c r="AS637" s="24"/>
      <c r="AT637" s="24"/>
      <c r="AU637" s="24"/>
      <c r="AV637" s="24"/>
      <c r="AW637" s="24"/>
      <c r="AX637" s="24"/>
      <c r="AY637" s="24"/>
      <c r="AZ637" s="24"/>
      <c r="BA637" s="24"/>
      <c r="BB637" s="24"/>
      <c r="BC637" s="24"/>
      <c r="BD637" s="24"/>
      <c r="BE637" s="24"/>
      <c r="BF637" s="24"/>
      <c r="BG637" s="24"/>
      <c r="BH637" s="24"/>
      <c r="BI637" s="24"/>
      <c r="BJ637" s="24"/>
      <c r="BK637" s="24"/>
      <c r="BL637" s="24"/>
      <c r="BM637" s="24"/>
      <c r="BN637" s="24"/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  <c r="BY637" s="24"/>
      <c r="BZ637" s="24"/>
      <c r="CA637" s="24"/>
      <c r="CB637" s="24"/>
      <c r="CC637" s="24"/>
      <c r="CD637" s="24"/>
      <c r="CE637" s="24"/>
      <c r="CF637" s="24"/>
      <c r="CG637" s="24"/>
      <c r="CH637" s="24"/>
      <c r="CI637" s="24"/>
      <c r="CJ637" s="24"/>
      <c r="CK637" s="24"/>
      <c r="CL637" s="24"/>
      <c r="CM637" s="24"/>
      <c r="CN637" s="24"/>
      <c r="CO637" s="24"/>
      <c r="CP637" s="24"/>
      <c r="CQ637" s="24"/>
      <c r="CR637" s="24"/>
      <c r="CS637" s="24"/>
      <c r="CT637" s="24"/>
      <c r="CU637" s="24"/>
      <c r="CV637" s="24"/>
      <c r="CW637" s="24"/>
      <c r="CX637" s="24"/>
      <c r="CY637" s="24"/>
      <c r="CZ637" s="24"/>
      <c r="DA637" s="24"/>
      <c r="DB637" s="24"/>
      <c r="DC637" s="24"/>
      <c r="DD637" s="24"/>
      <c r="DE637" s="24"/>
      <c r="DF637" s="24"/>
      <c r="DG637" s="24"/>
      <c r="DH637" s="24"/>
      <c r="DI637" s="24"/>
      <c r="DJ637" s="24"/>
      <c r="DK637" s="24"/>
      <c r="DL637" s="24"/>
      <c r="DM637" s="24"/>
      <c r="DN637" s="24"/>
      <c r="DO637" s="24"/>
      <c r="DP637" s="24"/>
      <c r="DQ637" s="24"/>
      <c r="DR637" s="24"/>
      <c r="DS637" s="24"/>
      <c r="DT637" s="24"/>
      <c r="DU637" s="24"/>
      <c r="DV637" s="24"/>
      <c r="DW637" s="24"/>
      <c r="DX637" s="24"/>
      <c r="DY637" s="24"/>
      <c r="DZ637" s="24"/>
      <c r="EA637" s="24"/>
      <c r="EB637" s="24"/>
      <c r="EC637" s="24"/>
    </row>
    <row r="638" spans="2:133" ht="10.050000000000001" customHeight="1" x14ac:dyDescent="0.25">
      <c r="B638" s="7"/>
      <c r="C638" s="24"/>
      <c r="D638" s="24"/>
      <c r="G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  <c r="AN638" s="24"/>
      <c r="AO638" s="24"/>
      <c r="AP638" s="24"/>
      <c r="AQ638" s="24"/>
      <c r="AR638" s="24"/>
      <c r="AS638" s="24"/>
      <c r="AT638" s="24"/>
      <c r="AU638" s="24"/>
      <c r="AV638" s="24"/>
      <c r="AW638" s="24"/>
      <c r="AX638" s="24"/>
      <c r="AY638" s="24"/>
      <c r="AZ638" s="24"/>
      <c r="BA638" s="24"/>
      <c r="BB638" s="24"/>
      <c r="BC638" s="24"/>
      <c r="BD638" s="24"/>
      <c r="BE638" s="24"/>
      <c r="BF638" s="24"/>
      <c r="BG638" s="24"/>
      <c r="BH638" s="24"/>
      <c r="BI638" s="24"/>
      <c r="BJ638" s="24"/>
      <c r="BK638" s="24"/>
      <c r="BL638" s="24"/>
      <c r="BM638" s="24"/>
      <c r="BN638" s="24"/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  <c r="BY638" s="24"/>
      <c r="BZ638" s="24"/>
      <c r="CA638" s="24"/>
      <c r="CB638" s="24"/>
      <c r="CC638" s="24"/>
      <c r="CD638" s="24"/>
      <c r="CE638" s="24"/>
      <c r="CF638" s="24"/>
      <c r="CG638" s="24"/>
      <c r="CH638" s="24"/>
      <c r="CI638" s="24"/>
      <c r="CJ638" s="24"/>
      <c r="CK638" s="24"/>
      <c r="CL638" s="24"/>
      <c r="CM638" s="24"/>
      <c r="CN638" s="24"/>
      <c r="CO638" s="24"/>
      <c r="CP638" s="24"/>
      <c r="CQ638" s="24"/>
      <c r="CR638" s="24"/>
      <c r="CS638" s="24"/>
      <c r="CT638" s="24"/>
      <c r="CU638" s="24"/>
      <c r="CV638" s="24"/>
      <c r="CW638" s="24"/>
      <c r="CX638" s="24"/>
      <c r="CY638" s="24"/>
      <c r="CZ638" s="24"/>
      <c r="DA638" s="24"/>
      <c r="DB638" s="24"/>
      <c r="DC638" s="24"/>
      <c r="DD638" s="24"/>
      <c r="DE638" s="24"/>
      <c r="DF638" s="24"/>
      <c r="DG638" s="24"/>
      <c r="DH638" s="24"/>
      <c r="DI638" s="24"/>
      <c r="DJ638" s="24"/>
      <c r="DK638" s="24"/>
      <c r="DL638" s="24"/>
      <c r="DM638" s="24"/>
      <c r="DN638" s="24"/>
      <c r="DO638" s="24"/>
      <c r="DP638" s="24"/>
      <c r="DQ638" s="24"/>
      <c r="DR638" s="24"/>
      <c r="DS638" s="24"/>
      <c r="DT638" s="24"/>
      <c r="DU638" s="24"/>
      <c r="DV638" s="24"/>
      <c r="DW638" s="24"/>
      <c r="DX638" s="24"/>
      <c r="DY638" s="24"/>
      <c r="DZ638" s="24"/>
      <c r="EA638" s="24"/>
      <c r="EB638" s="24"/>
      <c r="EC638" s="24"/>
    </row>
    <row r="639" spans="2:133" ht="10.050000000000001" customHeight="1" x14ac:dyDescent="0.25">
      <c r="B639" s="7"/>
      <c r="C639" s="24"/>
      <c r="D639" s="24"/>
      <c r="G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  <c r="AP639" s="24"/>
      <c r="AQ639" s="24"/>
      <c r="AR639" s="24"/>
      <c r="AS639" s="24"/>
      <c r="AT639" s="24"/>
      <c r="AU639" s="24"/>
      <c r="AV639" s="24"/>
      <c r="AW639" s="24"/>
      <c r="AX639" s="24"/>
      <c r="AY639" s="24"/>
      <c r="AZ639" s="24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CB639" s="24"/>
      <c r="CC639" s="24"/>
      <c r="CD639" s="24"/>
      <c r="CE639" s="24"/>
      <c r="CF639" s="24"/>
      <c r="CG639" s="24"/>
      <c r="CH639" s="24"/>
      <c r="CI639" s="24"/>
      <c r="CJ639" s="24"/>
      <c r="CK639" s="24"/>
      <c r="CL639" s="24"/>
      <c r="CM639" s="24"/>
      <c r="CN639" s="24"/>
      <c r="CO639" s="24"/>
      <c r="CP639" s="24"/>
      <c r="CQ639" s="24"/>
      <c r="CR639" s="24"/>
      <c r="CS639" s="24"/>
      <c r="CT639" s="24"/>
      <c r="CU639" s="24"/>
      <c r="CV639" s="24"/>
      <c r="CW639" s="24"/>
      <c r="CX639" s="24"/>
      <c r="CY639" s="24"/>
      <c r="CZ639" s="24"/>
      <c r="DA639" s="24"/>
      <c r="DB639" s="24"/>
      <c r="DC639" s="24"/>
      <c r="DD639" s="24"/>
      <c r="DE639" s="24"/>
      <c r="DF639" s="24"/>
      <c r="DG639" s="24"/>
      <c r="DH639" s="24"/>
      <c r="DI639" s="24"/>
      <c r="DJ639" s="24"/>
      <c r="DK639" s="24"/>
      <c r="DL639" s="24"/>
      <c r="DM639" s="24"/>
      <c r="DN639" s="24"/>
      <c r="DO639" s="24"/>
      <c r="DP639" s="24"/>
      <c r="DQ639" s="24"/>
      <c r="DR639" s="24"/>
      <c r="DS639" s="24"/>
      <c r="DT639" s="24"/>
      <c r="DU639" s="24"/>
      <c r="DV639" s="24"/>
      <c r="DW639" s="24"/>
      <c r="DX639" s="24"/>
      <c r="DY639" s="24"/>
      <c r="DZ639" s="24"/>
      <c r="EA639" s="24"/>
      <c r="EB639" s="24"/>
      <c r="EC639" s="24"/>
    </row>
    <row r="640" spans="2:133" ht="10.050000000000001" customHeight="1" x14ac:dyDescent="0.25">
      <c r="B640" s="7"/>
      <c r="C640" s="24"/>
      <c r="D640" s="24"/>
      <c r="G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  <c r="AP640" s="24"/>
      <c r="AQ640" s="24"/>
      <c r="AR640" s="24"/>
      <c r="AS640" s="24"/>
      <c r="AT640" s="24"/>
      <c r="AU640" s="24"/>
      <c r="AV640" s="24"/>
      <c r="AW640" s="24"/>
      <c r="AX640" s="24"/>
      <c r="AY640" s="24"/>
      <c r="AZ640" s="24"/>
      <c r="BA640" s="24"/>
      <c r="BB640" s="24"/>
      <c r="BC640" s="24"/>
      <c r="BD640" s="24"/>
      <c r="BE640" s="24"/>
      <c r="BF640" s="24"/>
      <c r="BG640" s="24"/>
      <c r="BH640" s="24"/>
      <c r="BI640" s="24"/>
      <c r="BJ640" s="24"/>
      <c r="BK640" s="24"/>
      <c r="BL640" s="24"/>
      <c r="BM640" s="24"/>
      <c r="BN640" s="24"/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  <c r="BY640" s="24"/>
      <c r="BZ640" s="24"/>
      <c r="CA640" s="24"/>
      <c r="CB640" s="24"/>
      <c r="CC640" s="24"/>
      <c r="CD640" s="24"/>
      <c r="CE640" s="24"/>
      <c r="CF640" s="24"/>
      <c r="CG640" s="24"/>
      <c r="CH640" s="24"/>
      <c r="CI640" s="24"/>
      <c r="CJ640" s="24"/>
      <c r="CK640" s="24"/>
      <c r="CL640" s="24"/>
      <c r="CM640" s="24"/>
      <c r="CN640" s="24"/>
      <c r="CO640" s="24"/>
      <c r="CP640" s="24"/>
      <c r="CQ640" s="24"/>
      <c r="CR640" s="24"/>
      <c r="CS640" s="24"/>
      <c r="CT640" s="24"/>
      <c r="CU640" s="24"/>
      <c r="CV640" s="24"/>
      <c r="CW640" s="24"/>
      <c r="CX640" s="24"/>
      <c r="CY640" s="24"/>
      <c r="CZ640" s="24"/>
      <c r="DA640" s="24"/>
      <c r="DB640" s="24"/>
      <c r="DC640" s="24"/>
      <c r="DD640" s="24"/>
      <c r="DE640" s="24"/>
      <c r="DF640" s="24"/>
      <c r="DG640" s="24"/>
      <c r="DH640" s="24"/>
      <c r="DI640" s="24"/>
      <c r="DJ640" s="24"/>
      <c r="DK640" s="24"/>
      <c r="DL640" s="24"/>
      <c r="DM640" s="24"/>
      <c r="DN640" s="24"/>
      <c r="DO640" s="24"/>
      <c r="DP640" s="24"/>
      <c r="DQ640" s="24"/>
      <c r="DR640" s="24"/>
      <c r="DS640" s="24"/>
      <c r="DT640" s="24"/>
      <c r="DU640" s="24"/>
      <c r="DV640" s="24"/>
      <c r="DW640" s="24"/>
      <c r="DX640" s="24"/>
      <c r="DY640" s="24"/>
      <c r="DZ640" s="24"/>
      <c r="EA640" s="24"/>
      <c r="EB640" s="24"/>
      <c r="EC640" s="24"/>
    </row>
    <row r="641" spans="2:133" ht="10.050000000000001" customHeight="1" x14ac:dyDescent="0.25">
      <c r="B641" s="7"/>
      <c r="C641" s="24"/>
      <c r="D641" s="24"/>
      <c r="G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  <c r="AP641" s="24"/>
      <c r="AQ641" s="24"/>
      <c r="AR641" s="24"/>
      <c r="AS641" s="24"/>
      <c r="AT641" s="24"/>
      <c r="AU641" s="24"/>
      <c r="AV641" s="24"/>
      <c r="AW641" s="24"/>
      <c r="AX641" s="24"/>
      <c r="AY641" s="24"/>
      <c r="AZ641" s="24"/>
      <c r="BA641" s="24"/>
      <c r="BB641" s="24"/>
      <c r="BC641" s="24"/>
      <c r="BD641" s="24"/>
      <c r="BE641" s="24"/>
      <c r="BF641" s="24"/>
      <c r="BG641" s="24"/>
      <c r="BH641" s="24"/>
      <c r="BI641" s="24"/>
      <c r="BJ641" s="24"/>
      <c r="BK641" s="24"/>
      <c r="BL641" s="24"/>
      <c r="BM641" s="24"/>
      <c r="BN641" s="24"/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  <c r="BY641" s="24"/>
      <c r="BZ641" s="24"/>
      <c r="CA641" s="24"/>
      <c r="CB641" s="24"/>
      <c r="CC641" s="24"/>
      <c r="CD641" s="24"/>
      <c r="CE641" s="24"/>
      <c r="CF641" s="24"/>
      <c r="CG641" s="24"/>
      <c r="CH641" s="24"/>
      <c r="CI641" s="24"/>
      <c r="CJ641" s="24"/>
      <c r="CK641" s="24"/>
      <c r="CL641" s="24"/>
      <c r="CM641" s="24"/>
      <c r="CN641" s="24"/>
      <c r="CO641" s="24"/>
      <c r="CP641" s="24"/>
      <c r="CQ641" s="24"/>
      <c r="CR641" s="24"/>
      <c r="CS641" s="24"/>
      <c r="CT641" s="24"/>
      <c r="CU641" s="24"/>
      <c r="CV641" s="24"/>
      <c r="CW641" s="24"/>
      <c r="CX641" s="24"/>
      <c r="CY641" s="24"/>
      <c r="CZ641" s="24"/>
      <c r="DA641" s="24"/>
      <c r="DB641" s="24"/>
      <c r="DC641" s="24"/>
      <c r="DD641" s="24"/>
      <c r="DE641" s="24"/>
      <c r="DF641" s="24"/>
      <c r="DG641" s="24"/>
      <c r="DH641" s="24"/>
      <c r="DI641" s="24"/>
      <c r="DJ641" s="24"/>
      <c r="DK641" s="24"/>
      <c r="DL641" s="24"/>
      <c r="DM641" s="24"/>
      <c r="DN641" s="24"/>
      <c r="DO641" s="24"/>
      <c r="DP641" s="24"/>
      <c r="DQ641" s="24"/>
      <c r="DR641" s="24"/>
      <c r="DS641" s="24"/>
      <c r="DT641" s="24"/>
      <c r="DU641" s="24"/>
      <c r="DV641" s="24"/>
      <c r="DW641" s="24"/>
      <c r="DX641" s="24"/>
      <c r="DY641" s="24"/>
      <c r="DZ641" s="24"/>
      <c r="EA641" s="24"/>
      <c r="EB641" s="24"/>
      <c r="EC641" s="24"/>
    </row>
    <row r="642" spans="2:133" ht="10.050000000000001" customHeight="1" x14ac:dyDescent="0.25">
      <c r="B642" s="7"/>
      <c r="C642" s="24"/>
      <c r="D642" s="24"/>
      <c r="G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  <c r="AS642" s="24"/>
      <c r="AT642" s="24"/>
      <c r="AU642" s="24"/>
      <c r="AV642" s="24"/>
      <c r="AW642" s="24"/>
      <c r="AX642" s="24"/>
      <c r="AY642" s="24"/>
      <c r="AZ642" s="24"/>
      <c r="BA642" s="24"/>
      <c r="BB642" s="24"/>
      <c r="BC642" s="24"/>
      <c r="BD642" s="24"/>
      <c r="BE642" s="24"/>
      <c r="BF642" s="24"/>
      <c r="BG642" s="24"/>
      <c r="BH642" s="24"/>
      <c r="BI642" s="24"/>
      <c r="BJ642" s="24"/>
      <c r="BK642" s="24"/>
      <c r="BL642" s="24"/>
      <c r="BM642" s="24"/>
      <c r="BN642" s="24"/>
      <c r="BO642" s="24"/>
      <c r="BP642" s="24"/>
      <c r="BQ642" s="24"/>
      <c r="BR642" s="24"/>
      <c r="BS642" s="24"/>
      <c r="BT642" s="24"/>
      <c r="BU642" s="24"/>
      <c r="BV642" s="24"/>
      <c r="BW642" s="24"/>
      <c r="BX642" s="24"/>
      <c r="BY642" s="24"/>
      <c r="BZ642" s="24"/>
      <c r="CA642" s="24"/>
      <c r="CB642" s="24"/>
      <c r="CC642" s="24"/>
      <c r="CD642" s="24"/>
      <c r="CE642" s="24"/>
      <c r="CF642" s="24"/>
      <c r="CG642" s="24"/>
      <c r="CH642" s="24"/>
      <c r="CI642" s="24"/>
      <c r="CJ642" s="24"/>
      <c r="CK642" s="24"/>
      <c r="CL642" s="24"/>
      <c r="CM642" s="24"/>
      <c r="CN642" s="24"/>
      <c r="CO642" s="24"/>
      <c r="CP642" s="24"/>
      <c r="CQ642" s="24"/>
      <c r="CR642" s="24"/>
      <c r="CS642" s="24"/>
      <c r="CT642" s="24"/>
      <c r="CU642" s="24"/>
      <c r="CV642" s="24"/>
      <c r="CW642" s="24"/>
      <c r="CX642" s="24"/>
      <c r="CY642" s="24"/>
      <c r="CZ642" s="24"/>
      <c r="DA642" s="24"/>
      <c r="DB642" s="24"/>
      <c r="DC642" s="24"/>
      <c r="DD642" s="24"/>
      <c r="DE642" s="24"/>
      <c r="DF642" s="24"/>
      <c r="DG642" s="24"/>
      <c r="DH642" s="24"/>
      <c r="DI642" s="24"/>
      <c r="DJ642" s="24"/>
      <c r="DK642" s="24"/>
      <c r="DL642" s="24"/>
      <c r="DM642" s="24"/>
      <c r="DN642" s="24"/>
      <c r="DO642" s="24"/>
      <c r="DP642" s="24"/>
      <c r="DQ642" s="24"/>
      <c r="DR642" s="24"/>
      <c r="DS642" s="24"/>
      <c r="DT642" s="24"/>
      <c r="DU642" s="24"/>
      <c r="DV642" s="24"/>
      <c r="DW642" s="24"/>
      <c r="DX642" s="24"/>
      <c r="DY642" s="24"/>
      <c r="DZ642" s="24"/>
      <c r="EA642" s="24"/>
      <c r="EB642" s="24"/>
      <c r="EC642" s="24"/>
    </row>
    <row r="643" spans="2:133" ht="10.050000000000001" customHeight="1" x14ac:dyDescent="0.25">
      <c r="B643" s="7"/>
      <c r="C643" s="24"/>
      <c r="D643" s="24"/>
      <c r="G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  <c r="AP643" s="24"/>
      <c r="AQ643" s="24"/>
      <c r="AR643" s="24"/>
      <c r="AS643" s="24"/>
      <c r="AT643" s="24"/>
      <c r="AU643" s="24"/>
      <c r="AV643" s="24"/>
      <c r="AW643" s="24"/>
      <c r="AX643" s="24"/>
      <c r="AY643" s="24"/>
      <c r="AZ643" s="24"/>
      <c r="BA643" s="24"/>
      <c r="BB643" s="24"/>
      <c r="BC643" s="24"/>
      <c r="BD643" s="24"/>
      <c r="BE643" s="24"/>
      <c r="BF643" s="24"/>
      <c r="BG643" s="24"/>
      <c r="BH643" s="24"/>
      <c r="BI643" s="24"/>
      <c r="BJ643" s="24"/>
      <c r="BK643" s="24"/>
      <c r="BL643" s="24"/>
      <c r="BM643" s="24"/>
      <c r="BN643" s="24"/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  <c r="BY643" s="24"/>
      <c r="BZ643" s="24"/>
      <c r="CA643" s="24"/>
      <c r="CB643" s="24"/>
      <c r="CC643" s="24"/>
      <c r="CD643" s="24"/>
      <c r="CE643" s="24"/>
      <c r="CF643" s="24"/>
      <c r="CG643" s="24"/>
      <c r="CH643" s="24"/>
      <c r="CI643" s="24"/>
      <c r="CJ643" s="24"/>
      <c r="CK643" s="24"/>
      <c r="CL643" s="24"/>
      <c r="CM643" s="24"/>
      <c r="CN643" s="24"/>
      <c r="CO643" s="24"/>
      <c r="CP643" s="24"/>
      <c r="CQ643" s="24"/>
      <c r="CR643" s="24"/>
      <c r="CS643" s="24"/>
      <c r="CT643" s="24"/>
      <c r="CU643" s="24"/>
      <c r="CV643" s="24"/>
      <c r="CW643" s="24"/>
      <c r="CX643" s="24"/>
      <c r="CY643" s="24"/>
      <c r="CZ643" s="24"/>
      <c r="DA643" s="24"/>
      <c r="DB643" s="24"/>
      <c r="DC643" s="24"/>
      <c r="DD643" s="24"/>
      <c r="DE643" s="24"/>
      <c r="DF643" s="24"/>
      <c r="DG643" s="24"/>
      <c r="DH643" s="24"/>
      <c r="DI643" s="24"/>
      <c r="DJ643" s="24"/>
      <c r="DK643" s="24"/>
      <c r="DL643" s="24"/>
      <c r="DM643" s="24"/>
      <c r="DN643" s="24"/>
      <c r="DO643" s="24"/>
      <c r="DP643" s="24"/>
      <c r="DQ643" s="24"/>
      <c r="DR643" s="24"/>
      <c r="DS643" s="24"/>
      <c r="DT643" s="24"/>
      <c r="DU643" s="24"/>
      <c r="DV643" s="24"/>
      <c r="DW643" s="24"/>
      <c r="DX643" s="24"/>
      <c r="DY643" s="24"/>
      <c r="DZ643" s="24"/>
      <c r="EA643" s="24"/>
      <c r="EB643" s="24"/>
      <c r="EC643" s="24"/>
    </row>
    <row r="644" spans="2:133" ht="10.050000000000001" customHeight="1" x14ac:dyDescent="0.25">
      <c r="B644" s="7"/>
      <c r="C644" s="24"/>
      <c r="D644" s="24"/>
      <c r="G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  <c r="AP644" s="24"/>
      <c r="AQ644" s="24"/>
      <c r="AR644" s="24"/>
      <c r="AS644" s="24"/>
      <c r="AT644" s="24"/>
      <c r="AU644" s="24"/>
      <c r="AV644" s="24"/>
      <c r="AW644" s="24"/>
      <c r="AX644" s="24"/>
      <c r="AY644" s="24"/>
      <c r="AZ644" s="24"/>
      <c r="BA644" s="24"/>
      <c r="BB644" s="24"/>
      <c r="BC644" s="24"/>
      <c r="BD644" s="24"/>
      <c r="BE644" s="24"/>
      <c r="BF644" s="24"/>
      <c r="BG644" s="24"/>
      <c r="BH644" s="24"/>
      <c r="BI644" s="24"/>
      <c r="BJ644" s="24"/>
      <c r="BK644" s="24"/>
      <c r="BL644" s="24"/>
      <c r="BM644" s="24"/>
      <c r="BN644" s="24"/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  <c r="BY644" s="24"/>
      <c r="BZ644" s="24"/>
      <c r="CA644" s="24"/>
      <c r="CB644" s="24"/>
      <c r="CC644" s="24"/>
      <c r="CD644" s="24"/>
      <c r="CE644" s="24"/>
      <c r="CF644" s="24"/>
      <c r="CG644" s="24"/>
      <c r="CH644" s="24"/>
      <c r="CI644" s="24"/>
      <c r="CJ644" s="24"/>
      <c r="CK644" s="24"/>
      <c r="CL644" s="24"/>
      <c r="CM644" s="24"/>
      <c r="CN644" s="24"/>
      <c r="CO644" s="24"/>
      <c r="CP644" s="24"/>
      <c r="CQ644" s="24"/>
      <c r="CR644" s="24"/>
      <c r="CS644" s="24"/>
      <c r="CT644" s="24"/>
      <c r="CU644" s="24"/>
      <c r="CV644" s="24"/>
      <c r="CW644" s="24"/>
      <c r="CX644" s="24"/>
      <c r="CY644" s="24"/>
      <c r="CZ644" s="24"/>
      <c r="DA644" s="24"/>
      <c r="DB644" s="24"/>
      <c r="DC644" s="24"/>
      <c r="DD644" s="24"/>
      <c r="DE644" s="24"/>
      <c r="DF644" s="24"/>
      <c r="DG644" s="24"/>
      <c r="DH644" s="24"/>
      <c r="DI644" s="24"/>
      <c r="DJ644" s="24"/>
      <c r="DK644" s="24"/>
      <c r="DL644" s="24"/>
      <c r="DM644" s="24"/>
      <c r="DN644" s="24"/>
      <c r="DO644" s="24"/>
      <c r="DP644" s="24"/>
      <c r="DQ644" s="24"/>
      <c r="DR644" s="24"/>
      <c r="DS644" s="24"/>
      <c r="DT644" s="24"/>
      <c r="DU644" s="24"/>
      <c r="DV644" s="24"/>
      <c r="DW644" s="24"/>
      <c r="DX644" s="24"/>
      <c r="DY644" s="24"/>
      <c r="DZ644" s="24"/>
      <c r="EA644" s="24"/>
      <c r="EB644" s="24"/>
      <c r="EC644" s="24"/>
    </row>
    <row r="645" spans="2:133" ht="10.050000000000001" customHeight="1" x14ac:dyDescent="0.25">
      <c r="B645" s="7"/>
      <c r="C645" s="24"/>
      <c r="D645" s="24"/>
      <c r="G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24"/>
      <c r="AR645" s="24"/>
      <c r="AS645" s="24"/>
      <c r="AT645" s="24"/>
      <c r="AU645" s="24"/>
      <c r="AV645" s="24"/>
      <c r="AW645" s="24"/>
      <c r="AX645" s="24"/>
      <c r="AY645" s="24"/>
      <c r="AZ645" s="24"/>
      <c r="BA645" s="24"/>
      <c r="BB645" s="24"/>
      <c r="BC645" s="24"/>
      <c r="BD645" s="24"/>
      <c r="BE645" s="24"/>
      <c r="BF645" s="24"/>
      <c r="BG645" s="24"/>
      <c r="BH645" s="24"/>
      <c r="BI645" s="24"/>
      <c r="BJ645" s="24"/>
      <c r="BK645" s="24"/>
      <c r="BL645" s="24"/>
      <c r="BM645" s="24"/>
      <c r="BN645" s="24"/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  <c r="BY645" s="24"/>
      <c r="BZ645" s="24"/>
      <c r="CA645" s="24"/>
      <c r="CB645" s="24"/>
      <c r="CC645" s="24"/>
      <c r="CD645" s="24"/>
      <c r="CE645" s="24"/>
      <c r="CF645" s="24"/>
      <c r="CG645" s="24"/>
      <c r="CH645" s="24"/>
      <c r="CI645" s="24"/>
      <c r="CJ645" s="24"/>
      <c r="CK645" s="24"/>
      <c r="CL645" s="24"/>
      <c r="CM645" s="24"/>
      <c r="CN645" s="24"/>
      <c r="CO645" s="24"/>
      <c r="CP645" s="24"/>
      <c r="CQ645" s="24"/>
      <c r="CR645" s="24"/>
      <c r="CS645" s="24"/>
      <c r="CT645" s="24"/>
      <c r="CU645" s="24"/>
      <c r="CV645" s="24"/>
      <c r="CW645" s="24"/>
      <c r="CX645" s="24"/>
      <c r="CY645" s="24"/>
      <c r="CZ645" s="24"/>
      <c r="DA645" s="24"/>
      <c r="DB645" s="24"/>
      <c r="DC645" s="24"/>
      <c r="DD645" s="24"/>
      <c r="DE645" s="24"/>
      <c r="DF645" s="24"/>
      <c r="DG645" s="24"/>
      <c r="DH645" s="24"/>
      <c r="DI645" s="24"/>
      <c r="DJ645" s="24"/>
      <c r="DK645" s="24"/>
      <c r="DL645" s="24"/>
      <c r="DM645" s="24"/>
      <c r="DN645" s="24"/>
      <c r="DO645" s="24"/>
      <c r="DP645" s="24"/>
      <c r="DQ645" s="24"/>
      <c r="DR645" s="24"/>
      <c r="DS645" s="24"/>
      <c r="DT645" s="24"/>
      <c r="DU645" s="24"/>
      <c r="DV645" s="24"/>
      <c r="DW645" s="24"/>
      <c r="DX645" s="24"/>
      <c r="DY645" s="24"/>
      <c r="DZ645" s="24"/>
      <c r="EA645" s="24"/>
      <c r="EB645" s="24"/>
      <c r="EC645" s="24"/>
    </row>
    <row r="646" spans="2:133" ht="10.050000000000001" customHeight="1" x14ac:dyDescent="0.25">
      <c r="B646" s="7"/>
      <c r="C646" s="24"/>
      <c r="D646" s="24"/>
      <c r="G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  <c r="AP646" s="24"/>
      <c r="AQ646" s="24"/>
      <c r="AR646" s="24"/>
      <c r="AS646" s="24"/>
      <c r="AT646" s="24"/>
      <c r="AU646" s="24"/>
      <c r="AV646" s="24"/>
      <c r="AW646" s="24"/>
      <c r="AX646" s="24"/>
      <c r="AY646" s="24"/>
      <c r="AZ646" s="24"/>
      <c r="BA646" s="24"/>
      <c r="BB646" s="24"/>
      <c r="BC646" s="24"/>
      <c r="BD646" s="24"/>
      <c r="BE646" s="24"/>
      <c r="BF646" s="24"/>
      <c r="BG646" s="24"/>
      <c r="BH646" s="24"/>
      <c r="BI646" s="24"/>
      <c r="BJ646" s="24"/>
      <c r="BK646" s="24"/>
      <c r="BL646" s="24"/>
      <c r="BM646" s="24"/>
      <c r="BN646" s="24"/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  <c r="BY646" s="24"/>
      <c r="BZ646" s="24"/>
      <c r="CA646" s="24"/>
      <c r="CB646" s="24"/>
      <c r="CC646" s="24"/>
      <c r="CD646" s="24"/>
      <c r="CE646" s="24"/>
      <c r="CF646" s="24"/>
      <c r="CG646" s="24"/>
      <c r="CH646" s="24"/>
      <c r="CI646" s="24"/>
      <c r="CJ646" s="24"/>
      <c r="CK646" s="24"/>
      <c r="CL646" s="24"/>
      <c r="CM646" s="24"/>
      <c r="CN646" s="24"/>
      <c r="CO646" s="24"/>
      <c r="CP646" s="24"/>
      <c r="CQ646" s="24"/>
      <c r="CR646" s="24"/>
      <c r="CS646" s="24"/>
      <c r="CT646" s="24"/>
      <c r="CU646" s="24"/>
      <c r="CV646" s="24"/>
      <c r="CW646" s="24"/>
      <c r="CX646" s="24"/>
      <c r="CY646" s="24"/>
      <c r="CZ646" s="24"/>
      <c r="DA646" s="24"/>
      <c r="DB646" s="24"/>
      <c r="DC646" s="24"/>
      <c r="DD646" s="24"/>
      <c r="DE646" s="24"/>
      <c r="DF646" s="24"/>
      <c r="DG646" s="24"/>
      <c r="DH646" s="24"/>
      <c r="DI646" s="24"/>
      <c r="DJ646" s="24"/>
      <c r="DK646" s="24"/>
      <c r="DL646" s="24"/>
      <c r="DM646" s="24"/>
      <c r="DN646" s="24"/>
      <c r="DO646" s="24"/>
      <c r="DP646" s="24"/>
      <c r="DQ646" s="24"/>
      <c r="DR646" s="24"/>
      <c r="DS646" s="24"/>
      <c r="DT646" s="24"/>
      <c r="DU646" s="24"/>
      <c r="DV646" s="24"/>
      <c r="DW646" s="24"/>
      <c r="DX646" s="24"/>
      <c r="DY646" s="24"/>
      <c r="DZ646" s="24"/>
      <c r="EA646" s="24"/>
      <c r="EB646" s="24"/>
      <c r="EC646" s="24"/>
    </row>
    <row r="647" spans="2:133" ht="10.050000000000001" customHeight="1" x14ac:dyDescent="0.25">
      <c r="B647" s="7"/>
      <c r="C647" s="24"/>
      <c r="D647" s="24"/>
      <c r="G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  <c r="AS647" s="24"/>
      <c r="AT647" s="24"/>
      <c r="AU647" s="24"/>
      <c r="AV647" s="24"/>
      <c r="AW647" s="24"/>
      <c r="AX647" s="24"/>
      <c r="AY647" s="24"/>
      <c r="AZ647" s="24"/>
      <c r="BA647" s="24"/>
      <c r="BB647" s="24"/>
      <c r="BC647" s="24"/>
      <c r="BD647" s="24"/>
      <c r="BE647" s="24"/>
      <c r="BF647" s="24"/>
      <c r="BG647" s="24"/>
      <c r="BH647" s="24"/>
      <c r="BI647" s="24"/>
      <c r="BJ647" s="24"/>
      <c r="BK647" s="24"/>
      <c r="BL647" s="24"/>
      <c r="BM647" s="24"/>
      <c r="BN647" s="24"/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  <c r="BY647" s="24"/>
      <c r="BZ647" s="24"/>
      <c r="CA647" s="24"/>
      <c r="CB647" s="24"/>
      <c r="CC647" s="24"/>
      <c r="CD647" s="24"/>
      <c r="CE647" s="24"/>
      <c r="CF647" s="24"/>
      <c r="CG647" s="24"/>
      <c r="CH647" s="24"/>
      <c r="CI647" s="24"/>
      <c r="CJ647" s="24"/>
      <c r="CK647" s="24"/>
      <c r="CL647" s="24"/>
      <c r="CM647" s="24"/>
      <c r="CN647" s="24"/>
      <c r="CO647" s="24"/>
      <c r="CP647" s="24"/>
      <c r="CQ647" s="24"/>
      <c r="CR647" s="24"/>
      <c r="CS647" s="24"/>
      <c r="CT647" s="24"/>
      <c r="CU647" s="24"/>
      <c r="CV647" s="24"/>
      <c r="CW647" s="24"/>
      <c r="CX647" s="24"/>
      <c r="CY647" s="24"/>
      <c r="CZ647" s="24"/>
      <c r="DA647" s="24"/>
      <c r="DB647" s="24"/>
      <c r="DC647" s="24"/>
      <c r="DD647" s="24"/>
      <c r="DE647" s="24"/>
      <c r="DF647" s="24"/>
      <c r="DG647" s="24"/>
      <c r="DH647" s="24"/>
      <c r="DI647" s="24"/>
      <c r="DJ647" s="24"/>
      <c r="DK647" s="24"/>
      <c r="DL647" s="24"/>
      <c r="DM647" s="24"/>
      <c r="DN647" s="24"/>
      <c r="DO647" s="24"/>
      <c r="DP647" s="24"/>
      <c r="DQ647" s="24"/>
      <c r="DR647" s="24"/>
      <c r="DS647" s="24"/>
      <c r="DT647" s="24"/>
      <c r="DU647" s="24"/>
      <c r="DV647" s="24"/>
      <c r="DW647" s="24"/>
      <c r="DX647" s="24"/>
      <c r="DY647" s="24"/>
      <c r="DZ647" s="24"/>
      <c r="EA647" s="24"/>
      <c r="EB647" s="24"/>
      <c r="EC647" s="24"/>
    </row>
    <row r="648" spans="2:133" ht="10.050000000000001" customHeight="1" x14ac:dyDescent="0.25">
      <c r="B648" s="7"/>
      <c r="C648" s="24"/>
      <c r="D648" s="24"/>
      <c r="G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  <c r="AP648" s="24"/>
      <c r="AQ648" s="24"/>
      <c r="AR648" s="24"/>
      <c r="AS648" s="24"/>
      <c r="AT648" s="24"/>
      <c r="AU648" s="24"/>
      <c r="AV648" s="24"/>
      <c r="AW648" s="24"/>
      <c r="AX648" s="24"/>
      <c r="AY648" s="24"/>
      <c r="AZ648" s="24"/>
      <c r="BA648" s="24"/>
      <c r="BB648" s="24"/>
      <c r="BC648" s="24"/>
      <c r="BD648" s="24"/>
      <c r="BE648" s="24"/>
      <c r="BF648" s="24"/>
      <c r="BG648" s="24"/>
      <c r="BH648" s="24"/>
      <c r="BI648" s="24"/>
      <c r="BJ648" s="24"/>
      <c r="BK648" s="24"/>
      <c r="BL648" s="24"/>
      <c r="BM648" s="24"/>
      <c r="BN648" s="24"/>
      <c r="BO648" s="24"/>
      <c r="BP648" s="24"/>
      <c r="BQ648" s="24"/>
      <c r="BR648" s="24"/>
      <c r="BS648" s="24"/>
      <c r="BT648" s="24"/>
      <c r="BU648" s="24"/>
      <c r="BV648" s="24"/>
      <c r="BW648" s="24"/>
      <c r="BX648" s="24"/>
      <c r="BY648" s="24"/>
      <c r="BZ648" s="24"/>
      <c r="CA648" s="24"/>
      <c r="CB648" s="24"/>
      <c r="CC648" s="24"/>
      <c r="CD648" s="24"/>
      <c r="CE648" s="24"/>
      <c r="CF648" s="24"/>
      <c r="CG648" s="24"/>
      <c r="CH648" s="24"/>
      <c r="CI648" s="24"/>
      <c r="CJ648" s="24"/>
      <c r="CK648" s="24"/>
      <c r="CL648" s="24"/>
      <c r="CM648" s="24"/>
      <c r="CN648" s="24"/>
      <c r="CO648" s="24"/>
      <c r="CP648" s="24"/>
      <c r="CQ648" s="24"/>
      <c r="CR648" s="24"/>
      <c r="CS648" s="24"/>
      <c r="CT648" s="24"/>
      <c r="CU648" s="24"/>
      <c r="CV648" s="24"/>
      <c r="CW648" s="24"/>
      <c r="CX648" s="24"/>
      <c r="CY648" s="24"/>
      <c r="CZ648" s="24"/>
      <c r="DA648" s="24"/>
      <c r="DB648" s="24"/>
      <c r="DC648" s="24"/>
      <c r="DD648" s="24"/>
      <c r="DE648" s="24"/>
      <c r="DF648" s="24"/>
      <c r="DG648" s="24"/>
      <c r="DH648" s="24"/>
      <c r="DI648" s="24"/>
      <c r="DJ648" s="24"/>
      <c r="DK648" s="24"/>
      <c r="DL648" s="24"/>
      <c r="DM648" s="24"/>
      <c r="DN648" s="24"/>
      <c r="DO648" s="24"/>
      <c r="DP648" s="24"/>
      <c r="DQ648" s="24"/>
      <c r="DR648" s="24"/>
      <c r="DS648" s="24"/>
      <c r="DT648" s="24"/>
      <c r="DU648" s="24"/>
      <c r="DV648" s="24"/>
      <c r="DW648" s="24"/>
      <c r="DX648" s="24"/>
      <c r="DY648" s="24"/>
      <c r="DZ648" s="24"/>
      <c r="EA648" s="24"/>
      <c r="EB648" s="24"/>
      <c r="EC648" s="24"/>
    </row>
    <row r="649" spans="2:133" ht="10.050000000000001" customHeight="1" x14ac:dyDescent="0.25">
      <c r="B649" s="7"/>
      <c r="C649" s="24"/>
      <c r="D649" s="24"/>
      <c r="G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  <c r="AS649" s="24"/>
      <c r="AT649" s="24"/>
      <c r="AU649" s="24"/>
      <c r="AV649" s="24"/>
      <c r="AW649" s="24"/>
      <c r="AX649" s="24"/>
      <c r="AY649" s="24"/>
      <c r="AZ649" s="24"/>
      <c r="BA649" s="24"/>
      <c r="BB649" s="24"/>
      <c r="BC649" s="24"/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  <c r="CA649" s="24"/>
      <c r="CB649" s="24"/>
      <c r="CC649" s="24"/>
      <c r="CD649" s="24"/>
      <c r="CE649" s="24"/>
      <c r="CF649" s="24"/>
      <c r="CG649" s="24"/>
      <c r="CH649" s="24"/>
      <c r="CI649" s="24"/>
      <c r="CJ649" s="24"/>
      <c r="CK649" s="24"/>
      <c r="CL649" s="24"/>
      <c r="CM649" s="24"/>
      <c r="CN649" s="24"/>
      <c r="CO649" s="24"/>
      <c r="CP649" s="24"/>
      <c r="CQ649" s="24"/>
      <c r="CR649" s="24"/>
      <c r="CS649" s="24"/>
      <c r="CT649" s="24"/>
      <c r="CU649" s="24"/>
      <c r="CV649" s="24"/>
      <c r="CW649" s="24"/>
      <c r="CX649" s="24"/>
      <c r="CY649" s="24"/>
      <c r="CZ649" s="24"/>
      <c r="DA649" s="24"/>
      <c r="DB649" s="24"/>
      <c r="DC649" s="24"/>
      <c r="DD649" s="24"/>
      <c r="DE649" s="24"/>
      <c r="DF649" s="24"/>
      <c r="DG649" s="24"/>
      <c r="DH649" s="24"/>
      <c r="DI649" s="24"/>
      <c r="DJ649" s="24"/>
      <c r="DK649" s="24"/>
      <c r="DL649" s="24"/>
      <c r="DM649" s="24"/>
      <c r="DN649" s="24"/>
      <c r="DO649" s="24"/>
      <c r="DP649" s="24"/>
      <c r="DQ649" s="24"/>
      <c r="DR649" s="24"/>
      <c r="DS649" s="24"/>
      <c r="DT649" s="24"/>
      <c r="DU649" s="24"/>
      <c r="DV649" s="24"/>
      <c r="DW649" s="24"/>
      <c r="DX649" s="24"/>
      <c r="DY649" s="24"/>
      <c r="DZ649" s="24"/>
      <c r="EA649" s="24"/>
      <c r="EB649" s="24"/>
      <c r="EC649" s="24"/>
    </row>
    <row r="650" spans="2:133" ht="10.050000000000001" customHeight="1" x14ac:dyDescent="0.25">
      <c r="B650" s="7"/>
      <c r="C650" s="24"/>
      <c r="D650" s="24"/>
      <c r="G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  <c r="AP650" s="24"/>
      <c r="AQ650" s="24"/>
      <c r="AR650" s="24"/>
      <c r="AS650" s="24"/>
      <c r="AT650" s="24"/>
      <c r="AU650" s="24"/>
      <c r="AV650" s="24"/>
      <c r="AW650" s="24"/>
      <c r="AX650" s="24"/>
      <c r="AY650" s="24"/>
      <c r="AZ650" s="24"/>
      <c r="BA650" s="24"/>
      <c r="BB650" s="24"/>
      <c r="BC650" s="24"/>
      <c r="BD650" s="24"/>
      <c r="BE650" s="24"/>
      <c r="BF650" s="24"/>
      <c r="BG650" s="24"/>
      <c r="BH650" s="24"/>
      <c r="BI650" s="24"/>
      <c r="BJ650" s="24"/>
      <c r="BK650" s="24"/>
      <c r="BL650" s="24"/>
      <c r="BM650" s="24"/>
      <c r="BN650" s="24"/>
      <c r="BO650" s="24"/>
      <c r="BP650" s="24"/>
      <c r="BQ650" s="24"/>
      <c r="BR650" s="24"/>
      <c r="BS650" s="24"/>
      <c r="BT650" s="24"/>
      <c r="BU650" s="24"/>
      <c r="BV650" s="24"/>
      <c r="BW650" s="24"/>
      <c r="BX650" s="24"/>
      <c r="BY650" s="24"/>
      <c r="BZ650" s="24"/>
      <c r="CA650" s="24"/>
      <c r="CB650" s="24"/>
      <c r="CC650" s="24"/>
      <c r="CD650" s="24"/>
      <c r="CE650" s="24"/>
      <c r="CF650" s="24"/>
      <c r="CG650" s="24"/>
      <c r="CH650" s="24"/>
      <c r="CI650" s="24"/>
      <c r="CJ650" s="24"/>
      <c r="CK650" s="24"/>
      <c r="CL650" s="24"/>
      <c r="CM650" s="24"/>
      <c r="CN650" s="24"/>
      <c r="CO650" s="24"/>
      <c r="CP650" s="24"/>
      <c r="CQ650" s="24"/>
      <c r="CR650" s="24"/>
      <c r="CS650" s="24"/>
      <c r="CT650" s="24"/>
      <c r="CU650" s="24"/>
      <c r="CV650" s="24"/>
      <c r="CW650" s="24"/>
      <c r="CX650" s="24"/>
      <c r="CY650" s="24"/>
      <c r="CZ650" s="24"/>
      <c r="DA650" s="24"/>
      <c r="DB650" s="24"/>
      <c r="DC650" s="24"/>
      <c r="DD650" s="24"/>
      <c r="DE650" s="24"/>
      <c r="DF650" s="24"/>
      <c r="DG650" s="24"/>
      <c r="DH650" s="24"/>
      <c r="DI650" s="24"/>
      <c r="DJ650" s="24"/>
      <c r="DK650" s="24"/>
      <c r="DL650" s="24"/>
      <c r="DM650" s="24"/>
      <c r="DN650" s="24"/>
      <c r="DO650" s="24"/>
      <c r="DP650" s="24"/>
      <c r="DQ650" s="24"/>
      <c r="DR650" s="24"/>
      <c r="DS650" s="24"/>
      <c r="DT650" s="24"/>
      <c r="DU650" s="24"/>
      <c r="DV650" s="24"/>
      <c r="DW650" s="24"/>
      <c r="DX650" s="24"/>
      <c r="DY650" s="24"/>
      <c r="DZ650" s="24"/>
      <c r="EA650" s="24"/>
      <c r="EB650" s="24"/>
      <c r="EC650" s="24"/>
    </row>
    <row r="651" spans="2:133" ht="10.050000000000001" customHeight="1" x14ac:dyDescent="0.25">
      <c r="B651" s="7"/>
      <c r="C651" s="24"/>
      <c r="D651" s="24"/>
      <c r="G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4"/>
      <c r="AF651" s="24"/>
      <c r="AG651" s="24"/>
      <c r="AH651" s="24"/>
      <c r="AI651" s="24"/>
      <c r="AJ651" s="24"/>
      <c r="AK651" s="24"/>
      <c r="AL651" s="24"/>
      <c r="AM651" s="24"/>
      <c r="AN651" s="24"/>
      <c r="AO651" s="24"/>
      <c r="AP651" s="24"/>
      <c r="AQ651" s="24"/>
      <c r="AR651" s="24"/>
      <c r="AS651" s="24"/>
      <c r="AT651" s="24"/>
      <c r="AU651" s="24"/>
      <c r="AV651" s="24"/>
      <c r="AW651" s="24"/>
      <c r="AX651" s="24"/>
      <c r="AY651" s="24"/>
      <c r="AZ651" s="24"/>
      <c r="BA651" s="24"/>
      <c r="BB651" s="24"/>
      <c r="BC651" s="24"/>
      <c r="BD651" s="24"/>
      <c r="BE651" s="24"/>
      <c r="BF651" s="24"/>
      <c r="BG651" s="24"/>
      <c r="BH651" s="24"/>
      <c r="BI651" s="24"/>
      <c r="BJ651" s="24"/>
      <c r="BK651" s="24"/>
      <c r="BL651" s="24"/>
      <c r="BM651" s="24"/>
      <c r="BN651" s="24"/>
      <c r="BO651" s="24"/>
      <c r="BP651" s="24"/>
      <c r="BQ651" s="24"/>
      <c r="BR651" s="24"/>
      <c r="BS651" s="24"/>
      <c r="BT651" s="24"/>
      <c r="BU651" s="24"/>
      <c r="BV651" s="24"/>
      <c r="BW651" s="24"/>
      <c r="BX651" s="24"/>
      <c r="BY651" s="24"/>
      <c r="BZ651" s="24"/>
      <c r="CA651" s="24"/>
      <c r="CB651" s="24"/>
      <c r="CC651" s="24"/>
      <c r="CD651" s="24"/>
      <c r="CE651" s="24"/>
      <c r="CF651" s="24"/>
      <c r="CG651" s="24"/>
      <c r="CH651" s="24"/>
      <c r="CI651" s="24"/>
      <c r="CJ651" s="24"/>
      <c r="CK651" s="24"/>
      <c r="CL651" s="24"/>
      <c r="CM651" s="24"/>
      <c r="CN651" s="24"/>
      <c r="CO651" s="24"/>
      <c r="CP651" s="24"/>
      <c r="CQ651" s="24"/>
      <c r="CR651" s="24"/>
      <c r="CS651" s="24"/>
      <c r="CT651" s="24"/>
      <c r="CU651" s="24"/>
      <c r="CV651" s="24"/>
      <c r="CW651" s="24"/>
      <c r="CX651" s="24"/>
      <c r="CY651" s="24"/>
      <c r="CZ651" s="24"/>
      <c r="DA651" s="24"/>
      <c r="DB651" s="24"/>
      <c r="DC651" s="24"/>
      <c r="DD651" s="24"/>
      <c r="DE651" s="24"/>
      <c r="DF651" s="24"/>
      <c r="DG651" s="24"/>
      <c r="DH651" s="24"/>
      <c r="DI651" s="24"/>
      <c r="DJ651" s="24"/>
      <c r="DK651" s="24"/>
      <c r="DL651" s="24"/>
      <c r="DM651" s="24"/>
      <c r="DN651" s="24"/>
      <c r="DO651" s="24"/>
      <c r="DP651" s="24"/>
      <c r="DQ651" s="24"/>
      <c r="DR651" s="24"/>
      <c r="DS651" s="24"/>
      <c r="DT651" s="24"/>
      <c r="DU651" s="24"/>
      <c r="DV651" s="24"/>
      <c r="DW651" s="24"/>
      <c r="DX651" s="24"/>
      <c r="DY651" s="24"/>
      <c r="DZ651" s="24"/>
      <c r="EA651" s="24"/>
      <c r="EB651" s="24"/>
      <c r="EC651" s="24"/>
    </row>
    <row r="652" spans="2:133" ht="10.050000000000001" customHeight="1" x14ac:dyDescent="0.25">
      <c r="B652" s="7"/>
      <c r="C652" s="24"/>
      <c r="D652" s="24"/>
      <c r="G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  <c r="AP652" s="24"/>
      <c r="AQ652" s="24"/>
      <c r="AR652" s="24"/>
      <c r="AS652" s="24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  <c r="BE652" s="24"/>
      <c r="BF652" s="24"/>
      <c r="BG652" s="24"/>
      <c r="BH652" s="24"/>
      <c r="BI652" s="24"/>
      <c r="BJ652" s="24"/>
      <c r="BK652" s="24"/>
      <c r="BL652" s="24"/>
      <c r="BM652" s="24"/>
      <c r="BN652" s="24"/>
      <c r="BO652" s="24"/>
      <c r="BP652" s="24"/>
      <c r="BQ652" s="24"/>
      <c r="BR652" s="24"/>
      <c r="BS652" s="24"/>
      <c r="BT652" s="24"/>
      <c r="BU652" s="24"/>
      <c r="BV652" s="24"/>
      <c r="BW652" s="24"/>
      <c r="BX652" s="24"/>
      <c r="BY652" s="24"/>
      <c r="BZ652" s="24"/>
      <c r="CA652" s="24"/>
      <c r="CB652" s="24"/>
      <c r="CC652" s="24"/>
      <c r="CD652" s="24"/>
      <c r="CE652" s="24"/>
      <c r="CF652" s="24"/>
      <c r="CG652" s="24"/>
      <c r="CH652" s="24"/>
      <c r="CI652" s="24"/>
      <c r="CJ652" s="24"/>
      <c r="CK652" s="24"/>
      <c r="CL652" s="24"/>
      <c r="CM652" s="24"/>
      <c r="CN652" s="24"/>
      <c r="CO652" s="24"/>
      <c r="CP652" s="24"/>
      <c r="CQ652" s="24"/>
      <c r="CR652" s="24"/>
      <c r="CS652" s="24"/>
      <c r="CT652" s="24"/>
      <c r="CU652" s="24"/>
      <c r="CV652" s="24"/>
      <c r="CW652" s="24"/>
      <c r="CX652" s="24"/>
      <c r="CY652" s="24"/>
      <c r="CZ652" s="24"/>
      <c r="DA652" s="24"/>
      <c r="DB652" s="24"/>
      <c r="DC652" s="24"/>
      <c r="DD652" s="24"/>
      <c r="DE652" s="24"/>
      <c r="DF652" s="24"/>
      <c r="DG652" s="24"/>
      <c r="DH652" s="24"/>
      <c r="DI652" s="24"/>
      <c r="DJ652" s="24"/>
      <c r="DK652" s="24"/>
      <c r="DL652" s="24"/>
      <c r="DM652" s="24"/>
      <c r="DN652" s="24"/>
      <c r="DO652" s="24"/>
      <c r="DP652" s="24"/>
      <c r="DQ652" s="24"/>
      <c r="DR652" s="24"/>
      <c r="DS652" s="24"/>
      <c r="DT652" s="24"/>
      <c r="DU652" s="24"/>
      <c r="DV652" s="24"/>
      <c r="DW652" s="24"/>
      <c r="DX652" s="24"/>
      <c r="DY652" s="24"/>
      <c r="DZ652" s="24"/>
      <c r="EA652" s="24"/>
      <c r="EB652" s="24"/>
      <c r="EC652" s="24"/>
    </row>
    <row r="653" spans="2:133" ht="10.050000000000001" customHeight="1" x14ac:dyDescent="0.25">
      <c r="B653" s="7"/>
      <c r="C653" s="24"/>
      <c r="D653" s="24"/>
      <c r="G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  <c r="AP653" s="24"/>
      <c r="AQ653" s="24"/>
      <c r="AR653" s="24"/>
      <c r="AS653" s="24"/>
      <c r="AT653" s="24"/>
      <c r="AU653" s="24"/>
      <c r="AV653" s="24"/>
      <c r="AW653" s="24"/>
      <c r="AX653" s="24"/>
      <c r="AY653" s="24"/>
      <c r="AZ653" s="24"/>
      <c r="BA653" s="24"/>
      <c r="BB653" s="24"/>
      <c r="BC653" s="24"/>
      <c r="BD653" s="24"/>
      <c r="BE653" s="24"/>
      <c r="BF653" s="24"/>
      <c r="BG653" s="24"/>
      <c r="BH653" s="24"/>
      <c r="BI653" s="24"/>
      <c r="BJ653" s="24"/>
      <c r="BK653" s="24"/>
      <c r="BL653" s="24"/>
      <c r="BM653" s="24"/>
      <c r="BN653" s="24"/>
      <c r="BO653" s="24"/>
      <c r="BP653" s="24"/>
      <c r="BQ653" s="24"/>
      <c r="BR653" s="24"/>
      <c r="BS653" s="24"/>
      <c r="BT653" s="24"/>
      <c r="BU653" s="24"/>
      <c r="BV653" s="24"/>
      <c r="BW653" s="24"/>
      <c r="BX653" s="24"/>
      <c r="BY653" s="24"/>
      <c r="BZ653" s="24"/>
      <c r="CA653" s="24"/>
      <c r="CB653" s="24"/>
      <c r="CC653" s="24"/>
      <c r="CD653" s="24"/>
      <c r="CE653" s="24"/>
      <c r="CF653" s="24"/>
      <c r="CG653" s="24"/>
      <c r="CH653" s="24"/>
      <c r="CI653" s="24"/>
      <c r="CJ653" s="24"/>
      <c r="CK653" s="24"/>
      <c r="CL653" s="24"/>
      <c r="CM653" s="24"/>
      <c r="CN653" s="24"/>
      <c r="CO653" s="24"/>
      <c r="CP653" s="24"/>
      <c r="CQ653" s="24"/>
      <c r="CR653" s="24"/>
      <c r="CS653" s="24"/>
      <c r="CT653" s="24"/>
      <c r="CU653" s="24"/>
      <c r="CV653" s="24"/>
      <c r="CW653" s="24"/>
      <c r="CX653" s="24"/>
      <c r="CY653" s="24"/>
      <c r="CZ653" s="24"/>
      <c r="DA653" s="24"/>
      <c r="DB653" s="24"/>
      <c r="DC653" s="24"/>
      <c r="DD653" s="24"/>
      <c r="DE653" s="24"/>
      <c r="DF653" s="24"/>
      <c r="DG653" s="24"/>
      <c r="DH653" s="24"/>
      <c r="DI653" s="24"/>
      <c r="DJ653" s="24"/>
      <c r="DK653" s="24"/>
      <c r="DL653" s="24"/>
      <c r="DM653" s="24"/>
      <c r="DN653" s="24"/>
      <c r="DO653" s="24"/>
      <c r="DP653" s="24"/>
      <c r="DQ653" s="24"/>
      <c r="DR653" s="24"/>
      <c r="DS653" s="24"/>
      <c r="DT653" s="24"/>
      <c r="DU653" s="24"/>
      <c r="DV653" s="24"/>
      <c r="DW653" s="24"/>
      <c r="DX653" s="24"/>
      <c r="DY653" s="24"/>
      <c r="DZ653" s="24"/>
      <c r="EA653" s="24"/>
      <c r="EB653" s="24"/>
      <c r="EC653" s="24"/>
    </row>
    <row r="654" spans="2:133" ht="10.050000000000001" customHeight="1" x14ac:dyDescent="0.25">
      <c r="B654" s="7"/>
      <c r="C654" s="24"/>
      <c r="D654" s="24"/>
      <c r="G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  <c r="AS654" s="24"/>
      <c r="AT654" s="24"/>
      <c r="AU654" s="24"/>
      <c r="AV654" s="24"/>
      <c r="AW654" s="24"/>
      <c r="AX654" s="24"/>
      <c r="AY654" s="24"/>
      <c r="AZ654" s="24"/>
      <c r="BA654" s="24"/>
      <c r="BB654" s="24"/>
      <c r="BC654" s="24"/>
      <c r="BD654" s="24"/>
      <c r="BE654" s="24"/>
      <c r="BF654" s="24"/>
      <c r="BG654" s="24"/>
      <c r="BH654" s="24"/>
      <c r="BI654" s="24"/>
      <c r="BJ654" s="24"/>
      <c r="BK654" s="24"/>
      <c r="BL654" s="24"/>
      <c r="BM654" s="24"/>
      <c r="BN654" s="24"/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  <c r="BY654" s="24"/>
      <c r="BZ654" s="24"/>
      <c r="CA654" s="24"/>
      <c r="CB654" s="24"/>
      <c r="CC654" s="24"/>
      <c r="CD654" s="24"/>
      <c r="CE654" s="24"/>
      <c r="CF654" s="24"/>
      <c r="CG654" s="24"/>
      <c r="CH654" s="24"/>
      <c r="CI654" s="24"/>
      <c r="CJ654" s="24"/>
      <c r="CK654" s="24"/>
      <c r="CL654" s="24"/>
      <c r="CM654" s="24"/>
      <c r="CN654" s="24"/>
      <c r="CO654" s="24"/>
      <c r="CP654" s="24"/>
      <c r="CQ654" s="24"/>
      <c r="CR654" s="24"/>
      <c r="CS654" s="24"/>
      <c r="CT654" s="24"/>
      <c r="CU654" s="24"/>
      <c r="CV654" s="24"/>
      <c r="CW654" s="24"/>
      <c r="CX654" s="24"/>
      <c r="CY654" s="24"/>
      <c r="CZ654" s="24"/>
      <c r="DA654" s="24"/>
      <c r="DB654" s="24"/>
      <c r="DC654" s="24"/>
      <c r="DD654" s="24"/>
      <c r="DE654" s="24"/>
      <c r="DF654" s="24"/>
      <c r="DG654" s="24"/>
      <c r="DH654" s="24"/>
      <c r="DI654" s="24"/>
      <c r="DJ654" s="24"/>
      <c r="DK654" s="24"/>
      <c r="DL654" s="24"/>
      <c r="DM654" s="24"/>
      <c r="DN654" s="24"/>
      <c r="DO654" s="24"/>
      <c r="DP654" s="24"/>
      <c r="DQ654" s="24"/>
      <c r="DR654" s="24"/>
      <c r="DS654" s="24"/>
      <c r="DT654" s="24"/>
      <c r="DU654" s="24"/>
      <c r="DV654" s="24"/>
      <c r="DW654" s="24"/>
      <c r="DX654" s="24"/>
      <c r="DY654" s="24"/>
      <c r="DZ654" s="24"/>
      <c r="EA654" s="24"/>
      <c r="EB654" s="24"/>
      <c r="EC654" s="24"/>
    </row>
    <row r="655" spans="2:133" ht="10.050000000000001" customHeight="1" x14ac:dyDescent="0.25">
      <c r="B655" s="7"/>
      <c r="C655" s="24"/>
      <c r="D655" s="24"/>
      <c r="G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  <c r="AD655" s="24"/>
      <c r="AE655" s="24"/>
      <c r="AF655" s="24"/>
      <c r="AG655" s="24"/>
      <c r="AH655" s="24"/>
      <c r="AI655" s="24"/>
      <c r="AJ655" s="24"/>
      <c r="AK655" s="24"/>
      <c r="AL655" s="24"/>
      <c r="AM655" s="24"/>
      <c r="AN655" s="24"/>
      <c r="AO655" s="24"/>
      <c r="AP655" s="24"/>
      <c r="AQ655" s="24"/>
      <c r="AR655" s="24"/>
      <c r="AS655" s="24"/>
      <c r="AT655" s="24"/>
      <c r="AU655" s="24"/>
      <c r="AV655" s="24"/>
      <c r="AW655" s="24"/>
      <c r="AX655" s="24"/>
      <c r="AY655" s="24"/>
      <c r="AZ655" s="24"/>
      <c r="BA655" s="24"/>
      <c r="BB655" s="24"/>
      <c r="BC655" s="24"/>
      <c r="BD655" s="24"/>
      <c r="BE655" s="24"/>
      <c r="BF655" s="24"/>
      <c r="BG655" s="24"/>
      <c r="BH655" s="24"/>
      <c r="BI655" s="24"/>
      <c r="BJ655" s="24"/>
      <c r="BK655" s="24"/>
      <c r="BL655" s="24"/>
      <c r="BM655" s="24"/>
      <c r="BN655" s="24"/>
      <c r="BO655" s="24"/>
      <c r="BP655" s="24"/>
      <c r="BQ655" s="24"/>
      <c r="BR655" s="24"/>
      <c r="BS655" s="24"/>
      <c r="BT655" s="24"/>
      <c r="BU655" s="24"/>
      <c r="BV655" s="24"/>
      <c r="BW655" s="24"/>
      <c r="BX655" s="24"/>
      <c r="BY655" s="24"/>
      <c r="BZ655" s="24"/>
      <c r="CA655" s="24"/>
      <c r="CB655" s="24"/>
      <c r="CC655" s="24"/>
      <c r="CD655" s="24"/>
      <c r="CE655" s="24"/>
      <c r="CF655" s="24"/>
      <c r="CG655" s="24"/>
      <c r="CH655" s="24"/>
      <c r="CI655" s="24"/>
      <c r="CJ655" s="24"/>
      <c r="CK655" s="24"/>
      <c r="CL655" s="24"/>
      <c r="CM655" s="24"/>
      <c r="CN655" s="24"/>
      <c r="CO655" s="24"/>
      <c r="CP655" s="24"/>
      <c r="CQ655" s="24"/>
      <c r="CR655" s="24"/>
      <c r="CS655" s="24"/>
      <c r="CT655" s="24"/>
      <c r="CU655" s="24"/>
      <c r="CV655" s="24"/>
      <c r="CW655" s="24"/>
      <c r="CX655" s="24"/>
      <c r="CY655" s="24"/>
      <c r="CZ655" s="24"/>
      <c r="DA655" s="24"/>
      <c r="DB655" s="24"/>
      <c r="DC655" s="24"/>
      <c r="DD655" s="24"/>
      <c r="DE655" s="24"/>
      <c r="DF655" s="24"/>
      <c r="DG655" s="24"/>
      <c r="DH655" s="24"/>
      <c r="DI655" s="24"/>
      <c r="DJ655" s="24"/>
      <c r="DK655" s="24"/>
      <c r="DL655" s="24"/>
      <c r="DM655" s="24"/>
      <c r="DN655" s="24"/>
      <c r="DO655" s="24"/>
      <c r="DP655" s="24"/>
      <c r="DQ655" s="24"/>
      <c r="DR655" s="24"/>
      <c r="DS655" s="24"/>
      <c r="DT655" s="24"/>
      <c r="DU655" s="24"/>
      <c r="DV655" s="24"/>
      <c r="DW655" s="24"/>
      <c r="DX655" s="24"/>
      <c r="DY655" s="24"/>
      <c r="DZ655" s="24"/>
      <c r="EA655" s="24"/>
      <c r="EB655" s="24"/>
      <c r="EC655" s="24"/>
    </row>
    <row r="656" spans="2:133" ht="10.050000000000001" customHeight="1" x14ac:dyDescent="0.25">
      <c r="B656" s="7"/>
      <c r="C656" s="24"/>
      <c r="D656" s="24"/>
      <c r="G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  <c r="AG656" s="24"/>
      <c r="AH656" s="24"/>
      <c r="AI656" s="24"/>
      <c r="AJ656" s="24"/>
      <c r="AK656" s="24"/>
      <c r="AL656" s="24"/>
      <c r="AM656" s="24"/>
      <c r="AN656" s="24"/>
      <c r="AO656" s="24"/>
      <c r="AP656" s="24"/>
      <c r="AQ656" s="24"/>
      <c r="AR656" s="24"/>
      <c r="AS656" s="24"/>
      <c r="AT656" s="24"/>
      <c r="AU656" s="24"/>
      <c r="AV656" s="24"/>
      <c r="AW656" s="24"/>
      <c r="AX656" s="24"/>
      <c r="AY656" s="24"/>
      <c r="AZ656" s="24"/>
      <c r="BA656" s="24"/>
      <c r="BB656" s="24"/>
      <c r="BC656" s="24"/>
      <c r="BD656" s="24"/>
      <c r="BE656" s="24"/>
      <c r="BF656" s="24"/>
      <c r="BG656" s="24"/>
      <c r="BH656" s="24"/>
      <c r="BI656" s="24"/>
      <c r="BJ656" s="24"/>
      <c r="BK656" s="24"/>
      <c r="BL656" s="24"/>
      <c r="BM656" s="24"/>
      <c r="BN656" s="24"/>
      <c r="BO656" s="24"/>
      <c r="BP656" s="24"/>
      <c r="BQ656" s="24"/>
      <c r="BR656" s="24"/>
      <c r="BS656" s="24"/>
      <c r="BT656" s="24"/>
      <c r="BU656" s="24"/>
      <c r="BV656" s="24"/>
      <c r="BW656" s="24"/>
      <c r="BX656" s="24"/>
      <c r="BY656" s="24"/>
      <c r="BZ656" s="24"/>
      <c r="CA656" s="24"/>
      <c r="CB656" s="24"/>
      <c r="CC656" s="24"/>
      <c r="CD656" s="24"/>
      <c r="CE656" s="24"/>
      <c r="CF656" s="24"/>
      <c r="CG656" s="24"/>
      <c r="CH656" s="24"/>
      <c r="CI656" s="24"/>
      <c r="CJ656" s="24"/>
      <c r="CK656" s="24"/>
      <c r="CL656" s="24"/>
      <c r="CM656" s="24"/>
      <c r="CN656" s="24"/>
      <c r="CO656" s="24"/>
      <c r="CP656" s="24"/>
      <c r="CQ656" s="24"/>
      <c r="CR656" s="24"/>
      <c r="CS656" s="24"/>
      <c r="CT656" s="24"/>
      <c r="CU656" s="24"/>
      <c r="CV656" s="24"/>
      <c r="CW656" s="24"/>
      <c r="CX656" s="24"/>
      <c r="CY656" s="24"/>
      <c r="CZ656" s="24"/>
      <c r="DA656" s="24"/>
      <c r="DB656" s="24"/>
      <c r="DC656" s="24"/>
      <c r="DD656" s="24"/>
      <c r="DE656" s="24"/>
      <c r="DF656" s="24"/>
      <c r="DG656" s="24"/>
      <c r="DH656" s="24"/>
      <c r="DI656" s="24"/>
      <c r="DJ656" s="24"/>
      <c r="DK656" s="24"/>
      <c r="DL656" s="24"/>
      <c r="DM656" s="24"/>
      <c r="DN656" s="24"/>
      <c r="DO656" s="24"/>
      <c r="DP656" s="24"/>
      <c r="DQ656" s="24"/>
      <c r="DR656" s="24"/>
      <c r="DS656" s="24"/>
      <c r="DT656" s="24"/>
      <c r="DU656" s="24"/>
      <c r="DV656" s="24"/>
      <c r="DW656" s="24"/>
      <c r="DX656" s="24"/>
      <c r="DY656" s="24"/>
      <c r="DZ656" s="24"/>
      <c r="EA656" s="24"/>
      <c r="EB656" s="24"/>
      <c r="EC656" s="24"/>
    </row>
    <row r="657" spans="2:133" ht="10.050000000000001" customHeight="1" x14ac:dyDescent="0.25">
      <c r="B657" s="7"/>
      <c r="C657" s="24"/>
      <c r="D657" s="24"/>
      <c r="G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4"/>
      <c r="AN657" s="24"/>
      <c r="AO657" s="24"/>
      <c r="AP657" s="24"/>
      <c r="AQ657" s="24"/>
      <c r="AR657" s="24"/>
      <c r="AS657" s="24"/>
      <c r="AT657" s="24"/>
      <c r="AU657" s="24"/>
      <c r="AV657" s="24"/>
      <c r="AW657" s="24"/>
      <c r="AX657" s="24"/>
      <c r="AY657" s="24"/>
      <c r="AZ657" s="24"/>
      <c r="BA657" s="24"/>
      <c r="BB657" s="24"/>
      <c r="BC657" s="24"/>
      <c r="BD657" s="24"/>
      <c r="BE657" s="24"/>
      <c r="BF657" s="24"/>
      <c r="BG657" s="24"/>
      <c r="BH657" s="24"/>
      <c r="BI657" s="24"/>
      <c r="BJ657" s="24"/>
      <c r="BK657" s="24"/>
      <c r="BL657" s="24"/>
      <c r="BM657" s="24"/>
      <c r="BN657" s="24"/>
      <c r="BO657" s="24"/>
      <c r="BP657" s="24"/>
      <c r="BQ657" s="24"/>
      <c r="BR657" s="24"/>
      <c r="BS657" s="24"/>
      <c r="BT657" s="24"/>
      <c r="BU657" s="24"/>
      <c r="BV657" s="24"/>
      <c r="BW657" s="24"/>
      <c r="BX657" s="24"/>
      <c r="BY657" s="24"/>
      <c r="BZ657" s="24"/>
      <c r="CA657" s="24"/>
      <c r="CB657" s="24"/>
      <c r="CC657" s="24"/>
      <c r="CD657" s="24"/>
      <c r="CE657" s="24"/>
      <c r="CF657" s="24"/>
      <c r="CG657" s="24"/>
      <c r="CH657" s="24"/>
      <c r="CI657" s="24"/>
      <c r="CJ657" s="24"/>
      <c r="CK657" s="24"/>
      <c r="CL657" s="24"/>
      <c r="CM657" s="24"/>
      <c r="CN657" s="24"/>
      <c r="CO657" s="24"/>
      <c r="CP657" s="24"/>
      <c r="CQ657" s="24"/>
      <c r="CR657" s="24"/>
      <c r="CS657" s="24"/>
      <c r="CT657" s="24"/>
      <c r="CU657" s="24"/>
      <c r="CV657" s="24"/>
      <c r="CW657" s="24"/>
      <c r="CX657" s="24"/>
      <c r="CY657" s="24"/>
      <c r="CZ657" s="24"/>
      <c r="DA657" s="24"/>
      <c r="DB657" s="24"/>
      <c r="DC657" s="24"/>
      <c r="DD657" s="24"/>
      <c r="DE657" s="24"/>
      <c r="DF657" s="24"/>
      <c r="DG657" s="24"/>
      <c r="DH657" s="24"/>
      <c r="DI657" s="24"/>
      <c r="DJ657" s="24"/>
      <c r="DK657" s="24"/>
      <c r="DL657" s="24"/>
      <c r="DM657" s="24"/>
      <c r="DN657" s="24"/>
      <c r="DO657" s="24"/>
      <c r="DP657" s="24"/>
      <c r="DQ657" s="24"/>
      <c r="DR657" s="24"/>
      <c r="DS657" s="24"/>
      <c r="DT657" s="24"/>
      <c r="DU657" s="24"/>
      <c r="DV657" s="24"/>
      <c r="DW657" s="24"/>
      <c r="DX657" s="24"/>
      <c r="DY657" s="24"/>
      <c r="DZ657" s="24"/>
      <c r="EA657" s="24"/>
      <c r="EB657" s="24"/>
      <c r="EC657" s="24"/>
    </row>
    <row r="658" spans="2:133" ht="10.050000000000001" customHeight="1" x14ac:dyDescent="0.25">
      <c r="B658" s="7"/>
      <c r="C658" s="24"/>
      <c r="D658" s="24"/>
      <c r="G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24"/>
      <c r="AG658" s="24"/>
      <c r="AH658" s="24"/>
      <c r="AI658" s="24"/>
      <c r="AJ658" s="24"/>
      <c r="AK658" s="24"/>
      <c r="AL658" s="24"/>
      <c r="AM658" s="24"/>
      <c r="AN658" s="24"/>
      <c r="AO658" s="24"/>
      <c r="AP658" s="24"/>
      <c r="AQ658" s="24"/>
      <c r="AR658" s="24"/>
      <c r="AS658" s="24"/>
      <c r="AT658" s="24"/>
      <c r="AU658" s="24"/>
      <c r="AV658" s="24"/>
      <c r="AW658" s="24"/>
      <c r="AX658" s="24"/>
      <c r="AY658" s="24"/>
      <c r="AZ658" s="24"/>
      <c r="BA658" s="24"/>
      <c r="BB658" s="24"/>
      <c r="BC658" s="24"/>
      <c r="BD658" s="24"/>
      <c r="BE658" s="24"/>
      <c r="BF658" s="24"/>
      <c r="BG658" s="24"/>
      <c r="BH658" s="24"/>
      <c r="BI658" s="24"/>
      <c r="BJ658" s="24"/>
      <c r="BK658" s="24"/>
      <c r="BL658" s="24"/>
      <c r="BM658" s="24"/>
      <c r="BN658" s="24"/>
      <c r="BO658" s="24"/>
      <c r="BP658" s="24"/>
      <c r="BQ658" s="24"/>
      <c r="BR658" s="24"/>
      <c r="BS658" s="24"/>
      <c r="BT658" s="24"/>
      <c r="BU658" s="24"/>
      <c r="BV658" s="24"/>
      <c r="BW658" s="24"/>
      <c r="BX658" s="24"/>
      <c r="BY658" s="24"/>
      <c r="BZ658" s="24"/>
      <c r="CA658" s="24"/>
      <c r="CB658" s="24"/>
      <c r="CC658" s="24"/>
      <c r="CD658" s="24"/>
      <c r="CE658" s="24"/>
      <c r="CF658" s="24"/>
      <c r="CG658" s="24"/>
      <c r="CH658" s="24"/>
      <c r="CI658" s="24"/>
      <c r="CJ658" s="24"/>
      <c r="CK658" s="24"/>
      <c r="CL658" s="24"/>
      <c r="CM658" s="24"/>
      <c r="CN658" s="24"/>
      <c r="CO658" s="24"/>
      <c r="CP658" s="24"/>
      <c r="CQ658" s="24"/>
      <c r="CR658" s="24"/>
      <c r="CS658" s="24"/>
      <c r="CT658" s="24"/>
      <c r="CU658" s="24"/>
      <c r="CV658" s="24"/>
      <c r="CW658" s="24"/>
      <c r="CX658" s="24"/>
      <c r="CY658" s="24"/>
      <c r="CZ658" s="24"/>
      <c r="DA658" s="24"/>
      <c r="DB658" s="24"/>
      <c r="DC658" s="24"/>
      <c r="DD658" s="24"/>
      <c r="DE658" s="24"/>
      <c r="DF658" s="24"/>
      <c r="DG658" s="24"/>
      <c r="DH658" s="24"/>
      <c r="DI658" s="24"/>
      <c r="DJ658" s="24"/>
      <c r="DK658" s="24"/>
      <c r="DL658" s="24"/>
      <c r="DM658" s="24"/>
      <c r="DN658" s="24"/>
      <c r="DO658" s="24"/>
      <c r="DP658" s="24"/>
      <c r="DQ658" s="24"/>
      <c r="DR658" s="24"/>
      <c r="DS658" s="24"/>
      <c r="DT658" s="24"/>
      <c r="DU658" s="24"/>
      <c r="DV658" s="24"/>
      <c r="DW658" s="24"/>
      <c r="DX658" s="24"/>
      <c r="DY658" s="24"/>
      <c r="DZ658" s="24"/>
      <c r="EA658" s="24"/>
      <c r="EB658" s="24"/>
      <c r="EC658" s="24"/>
    </row>
    <row r="659" spans="2:133" ht="10.050000000000001" customHeight="1" x14ac:dyDescent="0.25">
      <c r="B659" s="7"/>
      <c r="C659" s="24"/>
      <c r="D659" s="24"/>
      <c r="G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  <c r="AG659" s="24"/>
      <c r="AH659" s="24"/>
      <c r="AI659" s="24"/>
      <c r="AJ659" s="24"/>
      <c r="AK659" s="24"/>
      <c r="AL659" s="24"/>
      <c r="AM659" s="24"/>
      <c r="AN659" s="24"/>
      <c r="AO659" s="24"/>
      <c r="AP659" s="24"/>
      <c r="AQ659" s="24"/>
      <c r="AR659" s="24"/>
      <c r="AS659" s="24"/>
      <c r="AT659" s="24"/>
      <c r="AU659" s="24"/>
      <c r="AV659" s="24"/>
      <c r="AW659" s="24"/>
      <c r="AX659" s="24"/>
      <c r="AY659" s="24"/>
      <c r="AZ659" s="24"/>
      <c r="BA659" s="24"/>
      <c r="BB659" s="24"/>
      <c r="BC659" s="24"/>
      <c r="BD659" s="24"/>
      <c r="BE659" s="24"/>
      <c r="BF659" s="24"/>
      <c r="BG659" s="24"/>
      <c r="BH659" s="24"/>
      <c r="BI659" s="24"/>
      <c r="BJ659" s="24"/>
      <c r="BK659" s="24"/>
      <c r="BL659" s="24"/>
      <c r="BM659" s="24"/>
      <c r="BN659" s="24"/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  <c r="BY659" s="24"/>
      <c r="BZ659" s="24"/>
      <c r="CA659" s="24"/>
      <c r="CB659" s="24"/>
      <c r="CC659" s="24"/>
      <c r="CD659" s="24"/>
      <c r="CE659" s="24"/>
      <c r="CF659" s="24"/>
      <c r="CG659" s="24"/>
      <c r="CH659" s="24"/>
      <c r="CI659" s="24"/>
      <c r="CJ659" s="24"/>
      <c r="CK659" s="24"/>
      <c r="CL659" s="24"/>
      <c r="CM659" s="24"/>
      <c r="CN659" s="24"/>
      <c r="CO659" s="24"/>
      <c r="CP659" s="24"/>
      <c r="CQ659" s="24"/>
      <c r="CR659" s="24"/>
      <c r="CS659" s="24"/>
      <c r="CT659" s="24"/>
      <c r="CU659" s="24"/>
      <c r="CV659" s="24"/>
      <c r="CW659" s="24"/>
      <c r="CX659" s="24"/>
      <c r="CY659" s="24"/>
      <c r="CZ659" s="24"/>
      <c r="DA659" s="24"/>
      <c r="DB659" s="24"/>
      <c r="DC659" s="24"/>
      <c r="DD659" s="24"/>
      <c r="DE659" s="24"/>
      <c r="DF659" s="24"/>
      <c r="DG659" s="24"/>
      <c r="DH659" s="24"/>
      <c r="DI659" s="24"/>
      <c r="DJ659" s="24"/>
      <c r="DK659" s="24"/>
      <c r="DL659" s="24"/>
      <c r="DM659" s="24"/>
      <c r="DN659" s="24"/>
      <c r="DO659" s="24"/>
      <c r="DP659" s="24"/>
      <c r="DQ659" s="24"/>
      <c r="DR659" s="24"/>
      <c r="DS659" s="24"/>
      <c r="DT659" s="24"/>
      <c r="DU659" s="24"/>
      <c r="DV659" s="24"/>
      <c r="DW659" s="24"/>
      <c r="DX659" s="24"/>
      <c r="DY659" s="24"/>
      <c r="DZ659" s="24"/>
      <c r="EA659" s="24"/>
      <c r="EB659" s="24"/>
      <c r="EC659" s="24"/>
    </row>
    <row r="660" spans="2:133" ht="10.050000000000001" customHeight="1" x14ac:dyDescent="0.25">
      <c r="B660" s="7"/>
      <c r="C660" s="24"/>
      <c r="D660" s="24"/>
      <c r="G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24"/>
      <c r="AP660" s="24"/>
      <c r="AQ660" s="24"/>
      <c r="AR660" s="24"/>
      <c r="AS660" s="24"/>
      <c r="AT660" s="24"/>
      <c r="AU660" s="24"/>
      <c r="AV660" s="24"/>
      <c r="AW660" s="24"/>
      <c r="AX660" s="24"/>
      <c r="AY660" s="24"/>
      <c r="AZ660" s="24"/>
      <c r="BA660" s="24"/>
      <c r="BB660" s="24"/>
      <c r="BC660" s="24"/>
      <c r="BD660" s="24"/>
      <c r="BE660" s="24"/>
      <c r="BF660" s="24"/>
      <c r="BG660" s="24"/>
      <c r="BH660" s="24"/>
      <c r="BI660" s="24"/>
      <c r="BJ660" s="24"/>
      <c r="BK660" s="24"/>
      <c r="BL660" s="24"/>
      <c r="BM660" s="24"/>
      <c r="BN660" s="24"/>
      <c r="BO660" s="24"/>
      <c r="BP660" s="24"/>
      <c r="BQ660" s="24"/>
      <c r="BR660" s="24"/>
      <c r="BS660" s="24"/>
      <c r="BT660" s="24"/>
      <c r="BU660" s="24"/>
      <c r="BV660" s="24"/>
      <c r="BW660" s="24"/>
      <c r="BX660" s="24"/>
      <c r="BY660" s="24"/>
      <c r="BZ660" s="24"/>
      <c r="CA660" s="24"/>
      <c r="CB660" s="24"/>
      <c r="CC660" s="24"/>
      <c r="CD660" s="24"/>
      <c r="CE660" s="24"/>
      <c r="CF660" s="24"/>
      <c r="CG660" s="24"/>
      <c r="CH660" s="24"/>
      <c r="CI660" s="24"/>
      <c r="CJ660" s="24"/>
      <c r="CK660" s="24"/>
      <c r="CL660" s="24"/>
      <c r="CM660" s="24"/>
      <c r="CN660" s="24"/>
      <c r="CO660" s="24"/>
      <c r="CP660" s="24"/>
      <c r="CQ660" s="24"/>
      <c r="CR660" s="24"/>
      <c r="CS660" s="24"/>
      <c r="CT660" s="24"/>
      <c r="CU660" s="24"/>
      <c r="CV660" s="24"/>
      <c r="CW660" s="24"/>
      <c r="CX660" s="24"/>
      <c r="CY660" s="24"/>
      <c r="CZ660" s="24"/>
      <c r="DA660" s="24"/>
      <c r="DB660" s="24"/>
      <c r="DC660" s="24"/>
      <c r="DD660" s="24"/>
      <c r="DE660" s="24"/>
      <c r="DF660" s="24"/>
      <c r="DG660" s="24"/>
      <c r="DH660" s="24"/>
      <c r="DI660" s="24"/>
      <c r="DJ660" s="24"/>
      <c r="DK660" s="24"/>
      <c r="DL660" s="24"/>
      <c r="DM660" s="24"/>
      <c r="DN660" s="24"/>
      <c r="DO660" s="24"/>
      <c r="DP660" s="24"/>
      <c r="DQ660" s="24"/>
      <c r="DR660" s="24"/>
      <c r="DS660" s="24"/>
      <c r="DT660" s="24"/>
      <c r="DU660" s="24"/>
      <c r="DV660" s="24"/>
      <c r="DW660" s="24"/>
      <c r="DX660" s="24"/>
      <c r="DY660" s="24"/>
      <c r="DZ660" s="24"/>
      <c r="EA660" s="24"/>
      <c r="EB660" s="24"/>
      <c r="EC660" s="24"/>
    </row>
    <row r="661" spans="2:133" ht="10.050000000000001" customHeight="1" x14ac:dyDescent="0.25">
      <c r="B661" s="7"/>
      <c r="C661" s="24"/>
      <c r="D661" s="24"/>
      <c r="G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  <c r="AP661" s="24"/>
      <c r="AQ661" s="24"/>
      <c r="AR661" s="24"/>
      <c r="AS661" s="24"/>
      <c r="AT661" s="24"/>
      <c r="AU661" s="24"/>
      <c r="AV661" s="24"/>
      <c r="AW661" s="24"/>
      <c r="AX661" s="24"/>
      <c r="AY661" s="24"/>
      <c r="AZ661" s="24"/>
      <c r="BA661" s="24"/>
      <c r="BB661" s="24"/>
      <c r="BC661" s="24"/>
      <c r="BD661" s="24"/>
      <c r="BE661" s="24"/>
      <c r="BF661" s="24"/>
      <c r="BG661" s="24"/>
      <c r="BH661" s="24"/>
      <c r="BI661" s="24"/>
      <c r="BJ661" s="24"/>
      <c r="BK661" s="24"/>
      <c r="BL661" s="24"/>
      <c r="BM661" s="24"/>
      <c r="BN661" s="24"/>
      <c r="BO661" s="24"/>
      <c r="BP661" s="24"/>
      <c r="BQ661" s="24"/>
      <c r="BR661" s="24"/>
      <c r="BS661" s="24"/>
      <c r="BT661" s="24"/>
      <c r="BU661" s="24"/>
      <c r="BV661" s="24"/>
      <c r="BW661" s="24"/>
      <c r="BX661" s="24"/>
      <c r="BY661" s="24"/>
      <c r="BZ661" s="24"/>
      <c r="CA661" s="24"/>
      <c r="CB661" s="24"/>
      <c r="CC661" s="24"/>
      <c r="CD661" s="24"/>
      <c r="CE661" s="24"/>
      <c r="CF661" s="24"/>
      <c r="CG661" s="24"/>
      <c r="CH661" s="24"/>
      <c r="CI661" s="24"/>
      <c r="CJ661" s="24"/>
      <c r="CK661" s="24"/>
      <c r="CL661" s="24"/>
      <c r="CM661" s="24"/>
      <c r="CN661" s="24"/>
      <c r="CO661" s="24"/>
      <c r="CP661" s="24"/>
      <c r="CQ661" s="24"/>
      <c r="CR661" s="24"/>
      <c r="CS661" s="24"/>
      <c r="CT661" s="24"/>
      <c r="CU661" s="24"/>
      <c r="CV661" s="24"/>
      <c r="CW661" s="24"/>
      <c r="CX661" s="24"/>
      <c r="CY661" s="24"/>
      <c r="CZ661" s="24"/>
      <c r="DA661" s="24"/>
      <c r="DB661" s="24"/>
      <c r="DC661" s="24"/>
      <c r="DD661" s="24"/>
      <c r="DE661" s="24"/>
      <c r="DF661" s="24"/>
      <c r="DG661" s="24"/>
      <c r="DH661" s="24"/>
      <c r="DI661" s="24"/>
      <c r="DJ661" s="24"/>
      <c r="DK661" s="24"/>
      <c r="DL661" s="24"/>
      <c r="DM661" s="24"/>
      <c r="DN661" s="24"/>
      <c r="DO661" s="24"/>
      <c r="DP661" s="24"/>
      <c r="DQ661" s="24"/>
      <c r="DR661" s="24"/>
      <c r="DS661" s="24"/>
      <c r="DT661" s="24"/>
      <c r="DU661" s="24"/>
      <c r="DV661" s="24"/>
      <c r="DW661" s="24"/>
      <c r="DX661" s="24"/>
      <c r="DY661" s="24"/>
      <c r="DZ661" s="24"/>
      <c r="EA661" s="24"/>
      <c r="EB661" s="24"/>
      <c r="EC661" s="24"/>
    </row>
    <row r="662" spans="2:133" ht="10.050000000000001" customHeight="1" x14ac:dyDescent="0.25">
      <c r="B662" s="7"/>
      <c r="C662" s="24"/>
      <c r="D662" s="24"/>
      <c r="G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  <c r="AG662" s="24"/>
      <c r="AH662" s="24"/>
      <c r="AI662" s="24"/>
      <c r="AJ662" s="24"/>
      <c r="AK662" s="24"/>
      <c r="AL662" s="24"/>
      <c r="AM662" s="24"/>
      <c r="AN662" s="24"/>
      <c r="AO662" s="24"/>
      <c r="AP662" s="24"/>
      <c r="AQ662" s="24"/>
      <c r="AR662" s="24"/>
      <c r="AS662" s="24"/>
      <c r="AT662" s="24"/>
      <c r="AU662" s="24"/>
      <c r="AV662" s="24"/>
      <c r="AW662" s="24"/>
      <c r="AX662" s="24"/>
      <c r="AY662" s="24"/>
      <c r="AZ662" s="24"/>
      <c r="BA662" s="24"/>
      <c r="BB662" s="24"/>
      <c r="BC662" s="24"/>
      <c r="BD662" s="24"/>
      <c r="BE662" s="24"/>
      <c r="BF662" s="24"/>
      <c r="BG662" s="24"/>
      <c r="BH662" s="24"/>
      <c r="BI662" s="24"/>
      <c r="BJ662" s="24"/>
      <c r="BK662" s="24"/>
      <c r="BL662" s="24"/>
      <c r="BM662" s="24"/>
      <c r="BN662" s="24"/>
      <c r="BO662" s="24"/>
      <c r="BP662" s="24"/>
      <c r="BQ662" s="24"/>
      <c r="BR662" s="24"/>
      <c r="BS662" s="24"/>
      <c r="BT662" s="24"/>
      <c r="BU662" s="24"/>
      <c r="BV662" s="24"/>
      <c r="BW662" s="24"/>
      <c r="BX662" s="24"/>
      <c r="BY662" s="24"/>
      <c r="BZ662" s="24"/>
      <c r="CA662" s="24"/>
      <c r="CB662" s="24"/>
      <c r="CC662" s="24"/>
      <c r="CD662" s="24"/>
      <c r="CE662" s="24"/>
      <c r="CF662" s="24"/>
      <c r="CG662" s="24"/>
      <c r="CH662" s="24"/>
      <c r="CI662" s="24"/>
      <c r="CJ662" s="24"/>
      <c r="CK662" s="24"/>
      <c r="CL662" s="24"/>
      <c r="CM662" s="24"/>
      <c r="CN662" s="24"/>
      <c r="CO662" s="24"/>
      <c r="CP662" s="24"/>
      <c r="CQ662" s="24"/>
      <c r="CR662" s="24"/>
      <c r="CS662" s="24"/>
      <c r="CT662" s="24"/>
      <c r="CU662" s="24"/>
      <c r="CV662" s="24"/>
      <c r="CW662" s="24"/>
      <c r="CX662" s="24"/>
      <c r="CY662" s="24"/>
      <c r="CZ662" s="24"/>
      <c r="DA662" s="24"/>
      <c r="DB662" s="24"/>
      <c r="DC662" s="24"/>
      <c r="DD662" s="24"/>
      <c r="DE662" s="24"/>
      <c r="DF662" s="24"/>
      <c r="DG662" s="24"/>
      <c r="DH662" s="24"/>
      <c r="DI662" s="24"/>
      <c r="DJ662" s="24"/>
      <c r="DK662" s="24"/>
      <c r="DL662" s="24"/>
      <c r="DM662" s="24"/>
      <c r="DN662" s="24"/>
      <c r="DO662" s="24"/>
      <c r="DP662" s="24"/>
      <c r="DQ662" s="24"/>
      <c r="DR662" s="24"/>
      <c r="DS662" s="24"/>
      <c r="DT662" s="24"/>
      <c r="DU662" s="24"/>
      <c r="DV662" s="24"/>
      <c r="DW662" s="24"/>
      <c r="DX662" s="24"/>
      <c r="DY662" s="24"/>
      <c r="DZ662" s="24"/>
      <c r="EA662" s="24"/>
      <c r="EB662" s="24"/>
      <c r="EC662" s="24"/>
    </row>
    <row r="663" spans="2:133" ht="10.050000000000001" customHeight="1" x14ac:dyDescent="0.25">
      <c r="B663" s="7"/>
      <c r="C663" s="24"/>
      <c r="D663" s="24"/>
      <c r="G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  <c r="AD663" s="24"/>
      <c r="AE663" s="24"/>
      <c r="AF663" s="24"/>
      <c r="AG663" s="24"/>
      <c r="AH663" s="24"/>
      <c r="AI663" s="24"/>
      <c r="AJ663" s="24"/>
      <c r="AK663" s="24"/>
      <c r="AL663" s="24"/>
      <c r="AM663" s="24"/>
      <c r="AN663" s="24"/>
      <c r="AO663" s="24"/>
      <c r="AP663" s="24"/>
      <c r="AQ663" s="24"/>
      <c r="AR663" s="24"/>
      <c r="AS663" s="24"/>
      <c r="AT663" s="24"/>
      <c r="AU663" s="24"/>
      <c r="AV663" s="24"/>
      <c r="AW663" s="24"/>
      <c r="AX663" s="24"/>
      <c r="AY663" s="24"/>
      <c r="AZ663" s="24"/>
      <c r="BA663" s="24"/>
      <c r="BB663" s="24"/>
      <c r="BC663" s="24"/>
      <c r="BD663" s="24"/>
      <c r="BE663" s="24"/>
      <c r="BF663" s="24"/>
      <c r="BG663" s="24"/>
      <c r="BH663" s="24"/>
      <c r="BI663" s="24"/>
      <c r="BJ663" s="24"/>
      <c r="BK663" s="24"/>
      <c r="BL663" s="24"/>
      <c r="BM663" s="24"/>
      <c r="BN663" s="24"/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  <c r="BY663" s="24"/>
      <c r="BZ663" s="24"/>
      <c r="CA663" s="24"/>
      <c r="CB663" s="24"/>
      <c r="CC663" s="24"/>
      <c r="CD663" s="24"/>
      <c r="CE663" s="24"/>
      <c r="CF663" s="24"/>
      <c r="CG663" s="24"/>
      <c r="CH663" s="24"/>
      <c r="CI663" s="24"/>
      <c r="CJ663" s="24"/>
      <c r="CK663" s="24"/>
      <c r="CL663" s="24"/>
      <c r="CM663" s="24"/>
      <c r="CN663" s="24"/>
      <c r="CO663" s="24"/>
      <c r="CP663" s="24"/>
      <c r="CQ663" s="24"/>
      <c r="CR663" s="24"/>
      <c r="CS663" s="24"/>
      <c r="CT663" s="24"/>
      <c r="CU663" s="24"/>
      <c r="CV663" s="24"/>
      <c r="CW663" s="24"/>
      <c r="CX663" s="24"/>
      <c r="CY663" s="24"/>
      <c r="CZ663" s="24"/>
      <c r="DA663" s="24"/>
      <c r="DB663" s="24"/>
      <c r="DC663" s="24"/>
      <c r="DD663" s="24"/>
      <c r="DE663" s="24"/>
      <c r="DF663" s="24"/>
      <c r="DG663" s="24"/>
      <c r="DH663" s="24"/>
      <c r="DI663" s="24"/>
      <c r="DJ663" s="24"/>
      <c r="DK663" s="24"/>
      <c r="DL663" s="24"/>
      <c r="DM663" s="24"/>
      <c r="DN663" s="24"/>
      <c r="DO663" s="24"/>
      <c r="DP663" s="24"/>
      <c r="DQ663" s="24"/>
      <c r="DR663" s="24"/>
      <c r="DS663" s="24"/>
      <c r="DT663" s="24"/>
      <c r="DU663" s="24"/>
      <c r="DV663" s="24"/>
      <c r="DW663" s="24"/>
      <c r="DX663" s="24"/>
      <c r="DY663" s="24"/>
      <c r="DZ663" s="24"/>
      <c r="EA663" s="24"/>
      <c r="EB663" s="24"/>
      <c r="EC663" s="24"/>
    </row>
    <row r="664" spans="2:133" ht="10.050000000000001" customHeight="1" x14ac:dyDescent="0.25">
      <c r="B664" s="7"/>
      <c r="C664" s="24"/>
      <c r="D664" s="24"/>
      <c r="G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24"/>
      <c r="AK664" s="24"/>
      <c r="AL664" s="24"/>
      <c r="AM664" s="24"/>
      <c r="AN664" s="24"/>
      <c r="AO664" s="24"/>
      <c r="AP664" s="24"/>
      <c r="AQ664" s="24"/>
      <c r="AR664" s="24"/>
      <c r="AS664" s="24"/>
      <c r="AT664" s="24"/>
      <c r="AU664" s="24"/>
      <c r="AV664" s="24"/>
      <c r="AW664" s="24"/>
      <c r="AX664" s="24"/>
      <c r="AY664" s="24"/>
      <c r="AZ664" s="24"/>
      <c r="BA664" s="24"/>
      <c r="BB664" s="24"/>
      <c r="BC664" s="24"/>
      <c r="BD664" s="24"/>
      <c r="BE664" s="24"/>
      <c r="BF664" s="24"/>
      <c r="BG664" s="24"/>
      <c r="BH664" s="24"/>
      <c r="BI664" s="24"/>
      <c r="BJ664" s="24"/>
      <c r="BK664" s="24"/>
      <c r="BL664" s="24"/>
      <c r="BM664" s="24"/>
      <c r="BN664" s="24"/>
      <c r="BO664" s="24"/>
      <c r="BP664" s="24"/>
      <c r="BQ664" s="24"/>
      <c r="BR664" s="24"/>
      <c r="BS664" s="24"/>
      <c r="BT664" s="24"/>
      <c r="BU664" s="24"/>
      <c r="BV664" s="24"/>
      <c r="BW664" s="24"/>
      <c r="BX664" s="24"/>
      <c r="BY664" s="24"/>
      <c r="BZ664" s="24"/>
      <c r="CA664" s="24"/>
      <c r="CB664" s="24"/>
      <c r="CC664" s="24"/>
      <c r="CD664" s="24"/>
      <c r="CE664" s="24"/>
      <c r="CF664" s="24"/>
      <c r="CG664" s="24"/>
      <c r="CH664" s="24"/>
      <c r="CI664" s="24"/>
      <c r="CJ664" s="24"/>
      <c r="CK664" s="24"/>
      <c r="CL664" s="24"/>
      <c r="CM664" s="24"/>
      <c r="CN664" s="24"/>
      <c r="CO664" s="24"/>
      <c r="CP664" s="24"/>
      <c r="CQ664" s="24"/>
      <c r="CR664" s="24"/>
      <c r="CS664" s="24"/>
      <c r="CT664" s="24"/>
      <c r="CU664" s="24"/>
      <c r="CV664" s="24"/>
      <c r="CW664" s="24"/>
      <c r="CX664" s="24"/>
      <c r="CY664" s="24"/>
      <c r="CZ664" s="24"/>
      <c r="DA664" s="24"/>
      <c r="DB664" s="24"/>
      <c r="DC664" s="24"/>
      <c r="DD664" s="24"/>
      <c r="DE664" s="24"/>
      <c r="DF664" s="24"/>
      <c r="DG664" s="24"/>
      <c r="DH664" s="24"/>
      <c r="DI664" s="24"/>
      <c r="DJ664" s="24"/>
      <c r="DK664" s="24"/>
      <c r="DL664" s="24"/>
      <c r="DM664" s="24"/>
      <c r="DN664" s="24"/>
      <c r="DO664" s="24"/>
      <c r="DP664" s="24"/>
      <c r="DQ664" s="24"/>
      <c r="DR664" s="24"/>
      <c r="DS664" s="24"/>
      <c r="DT664" s="24"/>
      <c r="DU664" s="24"/>
      <c r="DV664" s="24"/>
      <c r="DW664" s="24"/>
      <c r="DX664" s="24"/>
      <c r="DY664" s="24"/>
      <c r="DZ664" s="24"/>
      <c r="EA664" s="24"/>
      <c r="EB664" s="24"/>
      <c r="EC664" s="24"/>
    </row>
    <row r="665" spans="2:133" ht="10.050000000000001" customHeight="1" x14ac:dyDescent="0.25">
      <c r="B665" s="7"/>
      <c r="C665" s="24"/>
      <c r="D665" s="24"/>
      <c r="G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  <c r="AP665" s="24"/>
      <c r="AQ665" s="24"/>
      <c r="AR665" s="24"/>
      <c r="AS665" s="24"/>
      <c r="AT665" s="24"/>
      <c r="AU665" s="24"/>
      <c r="AV665" s="24"/>
      <c r="AW665" s="24"/>
      <c r="AX665" s="24"/>
      <c r="AY665" s="24"/>
      <c r="AZ665" s="24"/>
      <c r="BA665" s="24"/>
      <c r="BB665" s="24"/>
      <c r="BC665" s="24"/>
      <c r="BD665" s="24"/>
      <c r="BE665" s="24"/>
      <c r="BF665" s="24"/>
      <c r="BG665" s="24"/>
      <c r="BH665" s="24"/>
      <c r="BI665" s="24"/>
      <c r="BJ665" s="24"/>
      <c r="BK665" s="24"/>
      <c r="BL665" s="24"/>
      <c r="BM665" s="24"/>
      <c r="BN665" s="24"/>
      <c r="BO665" s="24"/>
      <c r="BP665" s="24"/>
      <c r="BQ665" s="24"/>
      <c r="BR665" s="24"/>
      <c r="BS665" s="24"/>
      <c r="BT665" s="24"/>
      <c r="BU665" s="24"/>
      <c r="BV665" s="24"/>
      <c r="BW665" s="24"/>
      <c r="BX665" s="24"/>
      <c r="BY665" s="24"/>
      <c r="BZ665" s="24"/>
      <c r="CA665" s="24"/>
      <c r="CB665" s="24"/>
      <c r="CC665" s="24"/>
      <c r="CD665" s="24"/>
      <c r="CE665" s="24"/>
      <c r="CF665" s="24"/>
      <c r="CG665" s="24"/>
      <c r="CH665" s="24"/>
      <c r="CI665" s="24"/>
      <c r="CJ665" s="24"/>
      <c r="CK665" s="24"/>
      <c r="CL665" s="24"/>
      <c r="CM665" s="24"/>
      <c r="CN665" s="24"/>
      <c r="CO665" s="24"/>
      <c r="CP665" s="24"/>
      <c r="CQ665" s="24"/>
      <c r="CR665" s="24"/>
      <c r="CS665" s="24"/>
      <c r="CT665" s="24"/>
      <c r="CU665" s="24"/>
      <c r="CV665" s="24"/>
      <c r="CW665" s="24"/>
      <c r="CX665" s="24"/>
      <c r="CY665" s="24"/>
      <c r="CZ665" s="24"/>
      <c r="DA665" s="24"/>
      <c r="DB665" s="24"/>
      <c r="DC665" s="24"/>
      <c r="DD665" s="24"/>
      <c r="DE665" s="24"/>
      <c r="DF665" s="24"/>
      <c r="DG665" s="24"/>
      <c r="DH665" s="24"/>
      <c r="DI665" s="24"/>
      <c r="DJ665" s="24"/>
      <c r="DK665" s="24"/>
      <c r="DL665" s="24"/>
      <c r="DM665" s="24"/>
      <c r="DN665" s="24"/>
      <c r="DO665" s="24"/>
      <c r="DP665" s="24"/>
      <c r="DQ665" s="24"/>
      <c r="DR665" s="24"/>
      <c r="DS665" s="24"/>
      <c r="DT665" s="24"/>
      <c r="DU665" s="24"/>
      <c r="DV665" s="24"/>
      <c r="DW665" s="24"/>
      <c r="DX665" s="24"/>
      <c r="DY665" s="24"/>
      <c r="DZ665" s="24"/>
      <c r="EA665" s="24"/>
      <c r="EB665" s="24"/>
      <c r="EC665" s="24"/>
    </row>
    <row r="666" spans="2:133" ht="10.050000000000001" customHeight="1" x14ac:dyDescent="0.25">
      <c r="B666" s="7"/>
      <c r="C666" s="24"/>
      <c r="D666" s="24"/>
      <c r="G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24"/>
      <c r="AM666" s="24"/>
      <c r="AN666" s="24"/>
      <c r="AO666" s="24"/>
      <c r="AP666" s="24"/>
      <c r="AQ666" s="24"/>
      <c r="AR666" s="24"/>
      <c r="AS666" s="24"/>
      <c r="AT666" s="24"/>
      <c r="AU666" s="24"/>
      <c r="AV666" s="24"/>
      <c r="AW666" s="24"/>
      <c r="AX666" s="24"/>
      <c r="AY666" s="24"/>
      <c r="AZ666" s="24"/>
      <c r="BA666" s="24"/>
      <c r="BB666" s="24"/>
      <c r="BC666" s="24"/>
      <c r="BD666" s="24"/>
      <c r="BE666" s="24"/>
      <c r="BF666" s="24"/>
      <c r="BG666" s="24"/>
      <c r="BH666" s="24"/>
      <c r="BI666" s="24"/>
      <c r="BJ666" s="24"/>
      <c r="BK666" s="24"/>
      <c r="BL666" s="24"/>
      <c r="BM666" s="24"/>
      <c r="BN666" s="24"/>
      <c r="BO666" s="24"/>
      <c r="BP666" s="24"/>
      <c r="BQ666" s="24"/>
      <c r="BR666" s="24"/>
      <c r="BS666" s="24"/>
      <c r="BT666" s="24"/>
      <c r="BU666" s="24"/>
      <c r="BV666" s="24"/>
      <c r="BW666" s="24"/>
      <c r="BX666" s="24"/>
      <c r="BY666" s="24"/>
      <c r="BZ666" s="24"/>
      <c r="CA666" s="24"/>
      <c r="CB666" s="24"/>
      <c r="CC666" s="24"/>
      <c r="CD666" s="24"/>
      <c r="CE666" s="24"/>
      <c r="CF666" s="24"/>
      <c r="CG666" s="24"/>
      <c r="CH666" s="24"/>
      <c r="CI666" s="24"/>
      <c r="CJ666" s="24"/>
      <c r="CK666" s="24"/>
      <c r="CL666" s="24"/>
      <c r="CM666" s="24"/>
      <c r="CN666" s="24"/>
      <c r="CO666" s="24"/>
      <c r="CP666" s="24"/>
      <c r="CQ666" s="24"/>
      <c r="CR666" s="24"/>
      <c r="CS666" s="24"/>
      <c r="CT666" s="24"/>
      <c r="CU666" s="24"/>
      <c r="CV666" s="24"/>
      <c r="CW666" s="24"/>
      <c r="CX666" s="24"/>
      <c r="CY666" s="24"/>
      <c r="CZ666" s="24"/>
      <c r="DA666" s="24"/>
      <c r="DB666" s="24"/>
      <c r="DC666" s="24"/>
      <c r="DD666" s="24"/>
      <c r="DE666" s="24"/>
      <c r="DF666" s="24"/>
      <c r="DG666" s="24"/>
      <c r="DH666" s="24"/>
      <c r="DI666" s="24"/>
      <c r="DJ666" s="24"/>
      <c r="DK666" s="24"/>
      <c r="DL666" s="24"/>
      <c r="DM666" s="24"/>
      <c r="DN666" s="24"/>
      <c r="DO666" s="24"/>
      <c r="DP666" s="24"/>
      <c r="DQ666" s="24"/>
      <c r="DR666" s="24"/>
      <c r="DS666" s="24"/>
      <c r="DT666" s="24"/>
      <c r="DU666" s="24"/>
      <c r="DV666" s="24"/>
      <c r="DW666" s="24"/>
      <c r="DX666" s="24"/>
      <c r="DY666" s="24"/>
      <c r="DZ666" s="24"/>
      <c r="EA666" s="24"/>
      <c r="EB666" s="24"/>
      <c r="EC666" s="24"/>
    </row>
    <row r="667" spans="2:133" ht="10.050000000000001" customHeight="1" x14ac:dyDescent="0.25">
      <c r="B667" s="7"/>
      <c r="C667" s="24"/>
      <c r="D667" s="24"/>
      <c r="G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  <c r="AG667" s="24"/>
      <c r="AH667" s="24"/>
      <c r="AI667" s="24"/>
      <c r="AJ667" s="24"/>
      <c r="AK667" s="24"/>
      <c r="AL667" s="24"/>
      <c r="AM667" s="24"/>
      <c r="AN667" s="24"/>
      <c r="AO667" s="24"/>
      <c r="AP667" s="24"/>
      <c r="AQ667" s="24"/>
      <c r="AR667" s="24"/>
      <c r="AS667" s="24"/>
      <c r="AT667" s="24"/>
      <c r="AU667" s="24"/>
      <c r="AV667" s="24"/>
      <c r="AW667" s="24"/>
      <c r="AX667" s="24"/>
      <c r="AY667" s="24"/>
      <c r="AZ667" s="24"/>
      <c r="BA667" s="24"/>
      <c r="BB667" s="24"/>
      <c r="BC667" s="24"/>
      <c r="BD667" s="24"/>
      <c r="BE667" s="24"/>
      <c r="BF667" s="24"/>
      <c r="BG667" s="24"/>
      <c r="BH667" s="24"/>
      <c r="BI667" s="24"/>
      <c r="BJ667" s="24"/>
      <c r="BK667" s="24"/>
      <c r="BL667" s="24"/>
      <c r="BM667" s="24"/>
      <c r="BN667" s="24"/>
      <c r="BO667" s="24"/>
      <c r="BP667" s="24"/>
      <c r="BQ667" s="24"/>
      <c r="BR667" s="24"/>
      <c r="BS667" s="24"/>
      <c r="BT667" s="24"/>
      <c r="BU667" s="24"/>
      <c r="BV667" s="24"/>
      <c r="BW667" s="24"/>
      <c r="BX667" s="24"/>
      <c r="BY667" s="24"/>
      <c r="BZ667" s="24"/>
      <c r="CA667" s="24"/>
      <c r="CB667" s="24"/>
      <c r="CC667" s="24"/>
      <c r="CD667" s="24"/>
      <c r="CE667" s="24"/>
      <c r="CF667" s="24"/>
      <c r="CG667" s="24"/>
      <c r="CH667" s="24"/>
      <c r="CI667" s="24"/>
      <c r="CJ667" s="24"/>
      <c r="CK667" s="24"/>
      <c r="CL667" s="24"/>
      <c r="CM667" s="24"/>
      <c r="CN667" s="24"/>
      <c r="CO667" s="24"/>
      <c r="CP667" s="24"/>
      <c r="CQ667" s="24"/>
      <c r="CR667" s="24"/>
      <c r="CS667" s="24"/>
      <c r="CT667" s="24"/>
      <c r="CU667" s="24"/>
      <c r="CV667" s="24"/>
      <c r="CW667" s="24"/>
      <c r="CX667" s="24"/>
      <c r="CY667" s="24"/>
      <c r="CZ667" s="24"/>
      <c r="DA667" s="24"/>
      <c r="DB667" s="24"/>
      <c r="DC667" s="24"/>
      <c r="DD667" s="24"/>
      <c r="DE667" s="24"/>
      <c r="DF667" s="24"/>
      <c r="DG667" s="24"/>
      <c r="DH667" s="24"/>
      <c r="DI667" s="24"/>
      <c r="DJ667" s="24"/>
      <c r="DK667" s="24"/>
      <c r="DL667" s="24"/>
      <c r="DM667" s="24"/>
      <c r="DN667" s="24"/>
      <c r="DO667" s="24"/>
      <c r="DP667" s="24"/>
      <c r="DQ667" s="24"/>
      <c r="DR667" s="24"/>
      <c r="DS667" s="24"/>
      <c r="DT667" s="24"/>
      <c r="DU667" s="24"/>
      <c r="DV667" s="24"/>
      <c r="DW667" s="24"/>
      <c r="DX667" s="24"/>
      <c r="DY667" s="24"/>
      <c r="DZ667" s="24"/>
      <c r="EA667" s="24"/>
      <c r="EB667" s="24"/>
      <c r="EC667" s="24"/>
    </row>
    <row r="668" spans="2:133" ht="10.050000000000001" customHeight="1" x14ac:dyDescent="0.25">
      <c r="B668" s="7"/>
      <c r="C668" s="24"/>
      <c r="D668" s="24"/>
      <c r="G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24"/>
      <c r="AJ668" s="24"/>
      <c r="AK668" s="24"/>
      <c r="AL668" s="24"/>
      <c r="AM668" s="24"/>
      <c r="AN668" s="24"/>
      <c r="AO668" s="24"/>
      <c r="AP668" s="24"/>
      <c r="AQ668" s="24"/>
      <c r="AR668" s="24"/>
      <c r="AS668" s="24"/>
      <c r="AT668" s="24"/>
      <c r="AU668" s="24"/>
      <c r="AV668" s="24"/>
      <c r="AW668" s="24"/>
      <c r="AX668" s="24"/>
      <c r="AY668" s="24"/>
      <c r="AZ668" s="24"/>
      <c r="BA668" s="24"/>
      <c r="BB668" s="24"/>
      <c r="BC668" s="24"/>
      <c r="BD668" s="24"/>
      <c r="BE668" s="24"/>
      <c r="BF668" s="24"/>
      <c r="BG668" s="24"/>
      <c r="BH668" s="24"/>
      <c r="BI668" s="24"/>
      <c r="BJ668" s="24"/>
      <c r="BK668" s="24"/>
      <c r="BL668" s="24"/>
      <c r="BM668" s="24"/>
      <c r="BN668" s="24"/>
      <c r="BO668" s="24"/>
      <c r="BP668" s="24"/>
      <c r="BQ668" s="24"/>
      <c r="BR668" s="24"/>
      <c r="BS668" s="24"/>
      <c r="BT668" s="24"/>
      <c r="BU668" s="24"/>
      <c r="BV668" s="24"/>
      <c r="BW668" s="24"/>
      <c r="BX668" s="24"/>
      <c r="BY668" s="24"/>
      <c r="BZ668" s="24"/>
      <c r="CA668" s="24"/>
      <c r="CB668" s="24"/>
      <c r="CC668" s="24"/>
      <c r="CD668" s="24"/>
      <c r="CE668" s="24"/>
      <c r="CF668" s="24"/>
      <c r="CG668" s="24"/>
      <c r="CH668" s="24"/>
      <c r="CI668" s="24"/>
      <c r="CJ668" s="24"/>
      <c r="CK668" s="24"/>
      <c r="CL668" s="24"/>
      <c r="CM668" s="24"/>
      <c r="CN668" s="24"/>
      <c r="CO668" s="24"/>
      <c r="CP668" s="24"/>
      <c r="CQ668" s="24"/>
      <c r="CR668" s="24"/>
      <c r="CS668" s="24"/>
      <c r="CT668" s="24"/>
      <c r="CU668" s="24"/>
      <c r="CV668" s="24"/>
      <c r="CW668" s="24"/>
      <c r="CX668" s="24"/>
      <c r="CY668" s="24"/>
      <c r="CZ668" s="24"/>
      <c r="DA668" s="24"/>
      <c r="DB668" s="24"/>
      <c r="DC668" s="24"/>
      <c r="DD668" s="24"/>
      <c r="DE668" s="24"/>
      <c r="DF668" s="24"/>
      <c r="DG668" s="24"/>
      <c r="DH668" s="24"/>
      <c r="DI668" s="24"/>
      <c r="DJ668" s="24"/>
      <c r="DK668" s="24"/>
      <c r="DL668" s="24"/>
      <c r="DM668" s="24"/>
      <c r="DN668" s="24"/>
      <c r="DO668" s="24"/>
      <c r="DP668" s="24"/>
      <c r="DQ668" s="24"/>
      <c r="DR668" s="24"/>
      <c r="DS668" s="24"/>
      <c r="DT668" s="24"/>
      <c r="DU668" s="24"/>
      <c r="DV668" s="24"/>
      <c r="DW668" s="24"/>
      <c r="DX668" s="24"/>
      <c r="DY668" s="24"/>
      <c r="DZ668" s="24"/>
      <c r="EA668" s="24"/>
      <c r="EB668" s="24"/>
      <c r="EC668" s="24"/>
    </row>
    <row r="669" spans="2:133" ht="10.050000000000001" customHeight="1" x14ac:dyDescent="0.25">
      <c r="B669" s="7"/>
      <c r="C669" s="24"/>
      <c r="D669" s="24"/>
      <c r="G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4"/>
      <c r="AF669" s="24"/>
      <c r="AG669" s="24"/>
      <c r="AH669" s="24"/>
      <c r="AI669" s="24"/>
      <c r="AJ669" s="24"/>
      <c r="AK669" s="24"/>
      <c r="AL669" s="24"/>
      <c r="AM669" s="24"/>
      <c r="AN669" s="24"/>
      <c r="AO669" s="24"/>
      <c r="AP669" s="24"/>
      <c r="AQ669" s="24"/>
      <c r="AR669" s="24"/>
      <c r="AS669" s="24"/>
      <c r="AT669" s="24"/>
      <c r="AU669" s="24"/>
      <c r="AV669" s="24"/>
      <c r="AW669" s="24"/>
      <c r="AX669" s="24"/>
      <c r="AY669" s="24"/>
      <c r="AZ669" s="24"/>
      <c r="BA669" s="24"/>
      <c r="BB669" s="24"/>
      <c r="BC669" s="24"/>
      <c r="BD669" s="24"/>
      <c r="BE669" s="24"/>
      <c r="BF669" s="24"/>
      <c r="BG669" s="24"/>
      <c r="BH669" s="24"/>
      <c r="BI669" s="24"/>
      <c r="BJ669" s="24"/>
      <c r="BK669" s="24"/>
      <c r="BL669" s="24"/>
      <c r="BM669" s="24"/>
      <c r="BN669" s="24"/>
      <c r="BO669" s="24"/>
      <c r="BP669" s="24"/>
      <c r="BQ669" s="24"/>
      <c r="BR669" s="24"/>
      <c r="BS669" s="24"/>
      <c r="BT669" s="24"/>
      <c r="BU669" s="24"/>
      <c r="BV669" s="24"/>
      <c r="BW669" s="24"/>
      <c r="BX669" s="24"/>
      <c r="BY669" s="24"/>
      <c r="BZ669" s="24"/>
      <c r="CA669" s="24"/>
      <c r="CB669" s="24"/>
      <c r="CC669" s="24"/>
      <c r="CD669" s="24"/>
      <c r="CE669" s="24"/>
      <c r="CF669" s="24"/>
      <c r="CG669" s="24"/>
      <c r="CH669" s="24"/>
      <c r="CI669" s="24"/>
      <c r="CJ669" s="24"/>
      <c r="CK669" s="24"/>
      <c r="CL669" s="24"/>
      <c r="CM669" s="24"/>
      <c r="CN669" s="24"/>
      <c r="CO669" s="24"/>
      <c r="CP669" s="24"/>
      <c r="CQ669" s="24"/>
      <c r="CR669" s="24"/>
      <c r="CS669" s="24"/>
      <c r="CT669" s="24"/>
      <c r="CU669" s="24"/>
      <c r="CV669" s="24"/>
      <c r="CW669" s="24"/>
      <c r="CX669" s="24"/>
      <c r="CY669" s="24"/>
      <c r="CZ669" s="24"/>
      <c r="DA669" s="24"/>
      <c r="DB669" s="24"/>
      <c r="DC669" s="24"/>
      <c r="DD669" s="24"/>
      <c r="DE669" s="24"/>
      <c r="DF669" s="24"/>
      <c r="DG669" s="24"/>
      <c r="DH669" s="24"/>
      <c r="DI669" s="24"/>
      <c r="DJ669" s="24"/>
      <c r="DK669" s="24"/>
      <c r="DL669" s="24"/>
      <c r="DM669" s="24"/>
      <c r="DN669" s="24"/>
      <c r="DO669" s="24"/>
      <c r="DP669" s="24"/>
      <c r="DQ669" s="24"/>
      <c r="DR669" s="24"/>
      <c r="DS669" s="24"/>
      <c r="DT669" s="24"/>
      <c r="DU669" s="24"/>
      <c r="DV669" s="24"/>
      <c r="DW669" s="24"/>
      <c r="DX669" s="24"/>
      <c r="DY669" s="24"/>
      <c r="DZ669" s="24"/>
      <c r="EA669" s="24"/>
      <c r="EB669" s="24"/>
      <c r="EC669" s="24"/>
    </row>
    <row r="670" spans="2:133" ht="10.050000000000001" customHeight="1" x14ac:dyDescent="0.25">
      <c r="B670" s="7"/>
      <c r="C670" s="24"/>
      <c r="D670" s="24"/>
      <c r="G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  <c r="AG670" s="24"/>
      <c r="AH670" s="24"/>
      <c r="AI670" s="24"/>
      <c r="AJ670" s="24"/>
      <c r="AK670" s="24"/>
      <c r="AL670" s="24"/>
      <c r="AM670" s="24"/>
      <c r="AN670" s="24"/>
      <c r="AO670" s="24"/>
      <c r="AP670" s="24"/>
      <c r="AQ670" s="24"/>
      <c r="AR670" s="24"/>
      <c r="AS670" s="24"/>
      <c r="AT670" s="24"/>
      <c r="AU670" s="24"/>
      <c r="AV670" s="24"/>
      <c r="AW670" s="24"/>
      <c r="AX670" s="24"/>
      <c r="AY670" s="24"/>
      <c r="AZ670" s="24"/>
      <c r="BA670" s="24"/>
      <c r="BB670" s="24"/>
      <c r="BC670" s="24"/>
      <c r="BD670" s="24"/>
      <c r="BE670" s="24"/>
      <c r="BF670" s="24"/>
      <c r="BG670" s="24"/>
      <c r="BH670" s="24"/>
      <c r="BI670" s="24"/>
      <c r="BJ670" s="24"/>
      <c r="BK670" s="24"/>
      <c r="BL670" s="24"/>
      <c r="BM670" s="24"/>
      <c r="BN670" s="24"/>
      <c r="BO670" s="24"/>
      <c r="BP670" s="24"/>
      <c r="BQ670" s="24"/>
      <c r="BR670" s="24"/>
      <c r="BS670" s="24"/>
      <c r="BT670" s="24"/>
      <c r="BU670" s="24"/>
      <c r="BV670" s="24"/>
      <c r="BW670" s="24"/>
      <c r="BX670" s="24"/>
      <c r="BY670" s="24"/>
      <c r="BZ670" s="24"/>
      <c r="CA670" s="24"/>
      <c r="CB670" s="24"/>
      <c r="CC670" s="24"/>
      <c r="CD670" s="24"/>
      <c r="CE670" s="24"/>
      <c r="CF670" s="24"/>
      <c r="CG670" s="24"/>
      <c r="CH670" s="24"/>
      <c r="CI670" s="24"/>
      <c r="CJ670" s="24"/>
      <c r="CK670" s="24"/>
      <c r="CL670" s="24"/>
      <c r="CM670" s="24"/>
      <c r="CN670" s="24"/>
      <c r="CO670" s="24"/>
      <c r="CP670" s="24"/>
      <c r="CQ670" s="24"/>
      <c r="CR670" s="24"/>
      <c r="CS670" s="24"/>
      <c r="CT670" s="24"/>
      <c r="CU670" s="24"/>
      <c r="CV670" s="24"/>
      <c r="CW670" s="24"/>
      <c r="CX670" s="24"/>
      <c r="CY670" s="24"/>
      <c r="CZ670" s="24"/>
      <c r="DA670" s="24"/>
      <c r="DB670" s="24"/>
      <c r="DC670" s="24"/>
      <c r="DD670" s="24"/>
      <c r="DE670" s="24"/>
      <c r="DF670" s="24"/>
      <c r="DG670" s="24"/>
      <c r="DH670" s="24"/>
      <c r="DI670" s="24"/>
      <c r="DJ670" s="24"/>
      <c r="DK670" s="24"/>
      <c r="DL670" s="24"/>
      <c r="DM670" s="24"/>
      <c r="DN670" s="24"/>
      <c r="DO670" s="24"/>
      <c r="DP670" s="24"/>
      <c r="DQ670" s="24"/>
      <c r="DR670" s="24"/>
      <c r="DS670" s="24"/>
      <c r="DT670" s="24"/>
      <c r="DU670" s="24"/>
      <c r="DV670" s="24"/>
      <c r="DW670" s="24"/>
      <c r="DX670" s="24"/>
      <c r="DY670" s="24"/>
      <c r="DZ670" s="24"/>
      <c r="EA670" s="24"/>
      <c r="EB670" s="24"/>
      <c r="EC670" s="24"/>
    </row>
    <row r="671" spans="2:133" ht="10.050000000000001" customHeight="1" x14ac:dyDescent="0.25">
      <c r="B671" s="7"/>
      <c r="C671" s="24"/>
      <c r="D671" s="24"/>
      <c r="G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  <c r="AG671" s="24"/>
      <c r="AH671" s="24"/>
      <c r="AI671" s="24"/>
      <c r="AJ671" s="24"/>
      <c r="AK671" s="24"/>
      <c r="AL671" s="24"/>
      <c r="AM671" s="24"/>
      <c r="AN671" s="24"/>
      <c r="AO671" s="24"/>
      <c r="AP671" s="24"/>
      <c r="AQ671" s="24"/>
      <c r="AR671" s="24"/>
      <c r="AS671" s="24"/>
      <c r="AT671" s="24"/>
      <c r="AU671" s="24"/>
      <c r="AV671" s="24"/>
      <c r="AW671" s="24"/>
      <c r="AX671" s="24"/>
      <c r="AY671" s="24"/>
      <c r="AZ671" s="24"/>
      <c r="BA671" s="24"/>
      <c r="BB671" s="24"/>
      <c r="BC671" s="24"/>
      <c r="BD671" s="24"/>
      <c r="BE671" s="24"/>
      <c r="BF671" s="24"/>
      <c r="BG671" s="24"/>
      <c r="BH671" s="24"/>
      <c r="BI671" s="24"/>
      <c r="BJ671" s="24"/>
      <c r="BK671" s="24"/>
      <c r="BL671" s="24"/>
      <c r="BM671" s="24"/>
      <c r="BN671" s="24"/>
      <c r="BO671" s="24"/>
      <c r="BP671" s="24"/>
      <c r="BQ671" s="24"/>
      <c r="BR671" s="24"/>
      <c r="BS671" s="24"/>
      <c r="BT671" s="24"/>
      <c r="BU671" s="24"/>
      <c r="BV671" s="24"/>
      <c r="BW671" s="24"/>
      <c r="BX671" s="24"/>
      <c r="BY671" s="24"/>
      <c r="BZ671" s="24"/>
      <c r="CA671" s="24"/>
      <c r="CB671" s="24"/>
      <c r="CC671" s="24"/>
      <c r="CD671" s="24"/>
      <c r="CE671" s="24"/>
      <c r="CF671" s="24"/>
      <c r="CG671" s="24"/>
      <c r="CH671" s="24"/>
      <c r="CI671" s="24"/>
      <c r="CJ671" s="24"/>
      <c r="CK671" s="24"/>
      <c r="CL671" s="24"/>
      <c r="CM671" s="24"/>
      <c r="CN671" s="24"/>
      <c r="CO671" s="24"/>
      <c r="CP671" s="24"/>
      <c r="CQ671" s="24"/>
      <c r="CR671" s="24"/>
      <c r="CS671" s="24"/>
      <c r="CT671" s="24"/>
      <c r="CU671" s="24"/>
      <c r="CV671" s="24"/>
      <c r="CW671" s="24"/>
      <c r="CX671" s="24"/>
      <c r="CY671" s="24"/>
      <c r="CZ671" s="24"/>
      <c r="DA671" s="24"/>
      <c r="DB671" s="24"/>
      <c r="DC671" s="24"/>
      <c r="DD671" s="24"/>
      <c r="DE671" s="24"/>
      <c r="DF671" s="24"/>
      <c r="DG671" s="24"/>
      <c r="DH671" s="24"/>
      <c r="DI671" s="24"/>
      <c r="DJ671" s="24"/>
      <c r="DK671" s="24"/>
      <c r="DL671" s="24"/>
      <c r="DM671" s="24"/>
      <c r="DN671" s="24"/>
      <c r="DO671" s="24"/>
      <c r="DP671" s="24"/>
      <c r="DQ671" s="24"/>
      <c r="DR671" s="24"/>
      <c r="DS671" s="24"/>
      <c r="DT671" s="24"/>
      <c r="DU671" s="24"/>
      <c r="DV671" s="24"/>
      <c r="DW671" s="24"/>
      <c r="DX671" s="24"/>
      <c r="DY671" s="24"/>
      <c r="DZ671" s="24"/>
      <c r="EA671" s="24"/>
      <c r="EB671" s="24"/>
      <c r="EC671" s="24"/>
    </row>
    <row r="672" spans="2:133" ht="10.050000000000001" customHeight="1" x14ac:dyDescent="0.25">
      <c r="B672" s="7"/>
      <c r="C672" s="24"/>
      <c r="D672" s="24"/>
      <c r="G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  <c r="AP672" s="24"/>
      <c r="AQ672" s="24"/>
      <c r="AR672" s="24"/>
      <c r="AS672" s="24"/>
      <c r="AT672" s="24"/>
      <c r="AU672" s="24"/>
      <c r="AV672" s="24"/>
      <c r="AW672" s="24"/>
      <c r="AX672" s="24"/>
      <c r="AY672" s="24"/>
      <c r="AZ672" s="24"/>
      <c r="BA672" s="24"/>
      <c r="BB672" s="24"/>
      <c r="BC672" s="24"/>
      <c r="BD672" s="24"/>
      <c r="BE672" s="24"/>
      <c r="BF672" s="24"/>
      <c r="BG672" s="24"/>
      <c r="BH672" s="24"/>
      <c r="BI672" s="24"/>
      <c r="BJ672" s="24"/>
      <c r="BK672" s="24"/>
      <c r="BL672" s="24"/>
      <c r="BM672" s="24"/>
      <c r="BN672" s="24"/>
      <c r="BO672" s="24"/>
      <c r="BP672" s="24"/>
      <c r="BQ672" s="24"/>
      <c r="BR672" s="24"/>
      <c r="BS672" s="24"/>
      <c r="BT672" s="24"/>
      <c r="BU672" s="24"/>
      <c r="BV672" s="24"/>
      <c r="BW672" s="24"/>
      <c r="BX672" s="24"/>
      <c r="BY672" s="24"/>
      <c r="BZ672" s="24"/>
      <c r="CA672" s="24"/>
      <c r="CB672" s="24"/>
      <c r="CC672" s="24"/>
      <c r="CD672" s="24"/>
      <c r="CE672" s="24"/>
      <c r="CF672" s="24"/>
      <c r="CG672" s="24"/>
      <c r="CH672" s="24"/>
      <c r="CI672" s="24"/>
      <c r="CJ672" s="24"/>
      <c r="CK672" s="24"/>
      <c r="CL672" s="24"/>
      <c r="CM672" s="24"/>
      <c r="CN672" s="24"/>
      <c r="CO672" s="24"/>
      <c r="CP672" s="24"/>
      <c r="CQ672" s="24"/>
      <c r="CR672" s="24"/>
      <c r="CS672" s="24"/>
      <c r="CT672" s="24"/>
      <c r="CU672" s="24"/>
      <c r="CV672" s="24"/>
      <c r="CW672" s="24"/>
      <c r="CX672" s="24"/>
      <c r="CY672" s="24"/>
      <c r="CZ672" s="24"/>
      <c r="DA672" s="24"/>
      <c r="DB672" s="24"/>
      <c r="DC672" s="24"/>
      <c r="DD672" s="24"/>
      <c r="DE672" s="24"/>
      <c r="DF672" s="24"/>
      <c r="DG672" s="24"/>
      <c r="DH672" s="24"/>
      <c r="DI672" s="24"/>
      <c r="DJ672" s="24"/>
      <c r="DK672" s="24"/>
      <c r="DL672" s="24"/>
      <c r="DM672" s="24"/>
      <c r="DN672" s="24"/>
      <c r="DO672" s="24"/>
      <c r="DP672" s="24"/>
      <c r="DQ672" s="24"/>
      <c r="DR672" s="24"/>
      <c r="DS672" s="24"/>
      <c r="DT672" s="24"/>
      <c r="DU672" s="24"/>
      <c r="DV672" s="24"/>
      <c r="DW672" s="24"/>
      <c r="DX672" s="24"/>
      <c r="DY672" s="24"/>
      <c r="DZ672" s="24"/>
      <c r="EA672" s="24"/>
      <c r="EB672" s="24"/>
      <c r="EC672" s="24"/>
    </row>
    <row r="673" spans="2:133" ht="10.050000000000001" customHeight="1" x14ac:dyDescent="0.25">
      <c r="B673" s="7"/>
      <c r="C673" s="24"/>
      <c r="D673" s="24"/>
      <c r="G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  <c r="AP673" s="24"/>
      <c r="AQ673" s="24"/>
      <c r="AR673" s="24"/>
      <c r="AS673" s="24"/>
      <c r="AT673" s="24"/>
      <c r="AU673" s="24"/>
      <c r="AV673" s="24"/>
      <c r="AW673" s="24"/>
      <c r="AX673" s="24"/>
      <c r="AY673" s="24"/>
      <c r="AZ673" s="24"/>
      <c r="BA673" s="24"/>
      <c r="BB673" s="24"/>
      <c r="BC673" s="24"/>
      <c r="BD673" s="24"/>
      <c r="BE673" s="24"/>
      <c r="BF673" s="24"/>
      <c r="BG673" s="24"/>
      <c r="BH673" s="24"/>
      <c r="BI673" s="24"/>
      <c r="BJ673" s="24"/>
      <c r="BK673" s="24"/>
      <c r="BL673" s="24"/>
      <c r="BM673" s="24"/>
      <c r="BN673" s="24"/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  <c r="BY673" s="24"/>
      <c r="BZ673" s="24"/>
      <c r="CA673" s="24"/>
      <c r="CB673" s="24"/>
      <c r="CC673" s="24"/>
      <c r="CD673" s="24"/>
      <c r="CE673" s="24"/>
      <c r="CF673" s="24"/>
      <c r="CG673" s="24"/>
      <c r="CH673" s="24"/>
      <c r="CI673" s="24"/>
      <c r="CJ673" s="24"/>
      <c r="CK673" s="24"/>
      <c r="CL673" s="24"/>
      <c r="CM673" s="24"/>
      <c r="CN673" s="24"/>
      <c r="CO673" s="24"/>
      <c r="CP673" s="24"/>
      <c r="CQ673" s="24"/>
      <c r="CR673" s="24"/>
      <c r="CS673" s="24"/>
      <c r="CT673" s="24"/>
      <c r="CU673" s="24"/>
      <c r="CV673" s="24"/>
      <c r="CW673" s="24"/>
      <c r="CX673" s="24"/>
      <c r="CY673" s="24"/>
      <c r="CZ673" s="24"/>
      <c r="DA673" s="24"/>
      <c r="DB673" s="24"/>
      <c r="DC673" s="24"/>
      <c r="DD673" s="24"/>
      <c r="DE673" s="24"/>
      <c r="DF673" s="24"/>
      <c r="DG673" s="24"/>
      <c r="DH673" s="24"/>
      <c r="DI673" s="24"/>
      <c r="DJ673" s="24"/>
      <c r="DK673" s="24"/>
      <c r="DL673" s="24"/>
      <c r="DM673" s="24"/>
      <c r="DN673" s="24"/>
      <c r="DO673" s="24"/>
      <c r="DP673" s="24"/>
      <c r="DQ673" s="24"/>
      <c r="DR673" s="24"/>
      <c r="DS673" s="24"/>
      <c r="DT673" s="24"/>
      <c r="DU673" s="24"/>
      <c r="DV673" s="24"/>
      <c r="DW673" s="24"/>
      <c r="DX673" s="24"/>
      <c r="DY673" s="24"/>
      <c r="DZ673" s="24"/>
      <c r="EA673" s="24"/>
      <c r="EB673" s="24"/>
      <c r="EC673" s="24"/>
    </row>
    <row r="674" spans="2:133" ht="10.050000000000001" customHeight="1" x14ac:dyDescent="0.25">
      <c r="B674" s="7"/>
      <c r="C674" s="24"/>
      <c r="D674" s="24"/>
      <c r="G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  <c r="AP674" s="24"/>
      <c r="AQ674" s="24"/>
      <c r="AR674" s="24"/>
      <c r="AS674" s="24"/>
      <c r="AT674" s="24"/>
      <c r="AU674" s="24"/>
      <c r="AV674" s="24"/>
      <c r="AW674" s="24"/>
      <c r="AX674" s="24"/>
      <c r="AY674" s="24"/>
      <c r="AZ674" s="24"/>
      <c r="BA674" s="24"/>
      <c r="BB674" s="24"/>
      <c r="BC674" s="24"/>
      <c r="BD674" s="24"/>
      <c r="BE674" s="24"/>
      <c r="BF674" s="24"/>
      <c r="BG674" s="24"/>
      <c r="BH674" s="24"/>
      <c r="BI674" s="24"/>
      <c r="BJ674" s="24"/>
      <c r="BK674" s="24"/>
      <c r="BL674" s="24"/>
      <c r="BM674" s="24"/>
      <c r="BN674" s="24"/>
      <c r="BO674" s="24"/>
      <c r="BP674" s="24"/>
      <c r="BQ674" s="24"/>
      <c r="BR674" s="24"/>
      <c r="BS674" s="24"/>
      <c r="BT674" s="24"/>
      <c r="BU674" s="24"/>
      <c r="BV674" s="24"/>
      <c r="BW674" s="24"/>
      <c r="BX674" s="24"/>
      <c r="BY674" s="24"/>
      <c r="BZ674" s="24"/>
      <c r="CA674" s="24"/>
      <c r="CB674" s="24"/>
      <c r="CC674" s="24"/>
      <c r="CD674" s="24"/>
      <c r="CE674" s="24"/>
      <c r="CF674" s="24"/>
      <c r="CG674" s="24"/>
      <c r="CH674" s="24"/>
      <c r="CI674" s="24"/>
      <c r="CJ674" s="24"/>
      <c r="CK674" s="24"/>
      <c r="CL674" s="24"/>
      <c r="CM674" s="24"/>
      <c r="CN674" s="24"/>
      <c r="CO674" s="24"/>
      <c r="CP674" s="24"/>
      <c r="CQ674" s="24"/>
      <c r="CR674" s="24"/>
      <c r="CS674" s="24"/>
      <c r="CT674" s="24"/>
      <c r="CU674" s="24"/>
      <c r="CV674" s="24"/>
      <c r="CW674" s="24"/>
      <c r="CX674" s="24"/>
      <c r="CY674" s="24"/>
      <c r="CZ674" s="24"/>
      <c r="DA674" s="24"/>
      <c r="DB674" s="24"/>
      <c r="DC674" s="24"/>
      <c r="DD674" s="24"/>
      <c r="DE674" s="24"/>
      <c r="DF674" s="24"/>
      <c r="DG674" s="24"/>
      <c r="DH674" s="24"/>
      <c r="DI674" s="24"/>
      <c r="DJ674" s="24"/>
      <c r="DK674" s="24"/>
      <c r="DL674" s="24"/>
      <c r="DM674" s="24"/>
      <c r="DN674" s="24"/>
      <c r="DO674" s="24"/>
      <c r="DP674" s="24"/>
      <c r="DQ674" s="24"/>
      <c r="DR674" s="24"/>
      <c r="DS674" s="24"/>
      <c r="DT674" s="24"/>
      <c r="DU674" s="24"/>
      <c r="DV674" s="24"/>
      <c r="DW674" s="24"/>
      <c r="DX674" s="24"/>
      <c r="DY674" s="24"/>
      <c r="DZ674" s="24"/>
      <c r="EA674" s="24"/>
      <c r="EB674" s="24"/>
      <c r="EC674" s="24"/>
    </row>
    <row r="675" spans="2:133" ht="10.050000000000001" customHeight="1" x14ac:dyDescent="0.25">
      <c r="B675" s="7"/>
      <c r="C675" s="24"/>
      <c r="D675" s="24"/>
      <c r="G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  <c r="AG675" s="24"/>
      <c r="AH675" s="24"/>
      <c r="AI675" s="24"/>
      <c r="AJ675" s="24"/>
      <c r="AK675" s="24"/>
      <c r="AL675" s="24"/>
      <c r="AM675" s="24"/>
      <c r="AN675" s="24"/>
      <c r="AO675" s="24"/>
      <c r="AP675" s="24"/>
      <c r="AQ675" s="24"/>
      <c r="AR675" s="24"/>
      <c r="AS675" s="24"/>
      <c r="AT675" s="24"/>
      <c r="AU675" s="24"/>
      <c r="AV675" s="24"/>
      <c r="AW675" s="24"/>
      <c r="AX675" s="24"/>
      <c r="AY675" s="24"/>
      <c r="AZ675" s="24"/>
      <c r="BA675" s="24"/>
      <c r="BB675" s="24"/>
      <c r="BC675" s="24"/>
      <c r="BD675" s="24"/>
      <c r="BE675" s="24"/>
      <c r="BF675" s="24"/>
      <c r="BG675" s="24"/>
      <c r="BH675" s="24"/>
      <c r="BI675" s="24"/>
      <c r="BJ675" s="24"/>
      <c r="BK675" s="24"/>
      <c r="BL675" s="24"/>
      <c r="BM675" s="24"/>
      <c r="BN675" s="24"/>
      <c r="BO675" s="24"/>
      <c r="BP675" s="24"/>
      <c r="BQ675" s="24"/>
      <c r="BR675" s="24"/>
      <c r="BS675" s="24"/>
      <c r="BT675" s="24"/>
      <c r="BU675" s="24"/>
      <c r="BV675" s="24"/>
      <c r="BW675" s="24"/>
      <c r="BX675" s="24"/>
      <c r="BY675" s="24"/>
      <c r="BZ675" s="24"/>
      <c r="CA675" s="24"/>
      <c r="CB675" s="24"/>
      <c r="CC675" s="24"/>
      <c r="CD675" s="24"/>
      <c r="CE675" s="24"/>
      <c r="CF675" s="24"/>
      <c r="CG675" s="24"/>
      <c r="CH675" s="24"/>
      <c r="CI675" s="24"/>
      <c r="CJ675" s="24"/>
      <c r="CK675" s="24"/>
      <c r="CL675" s="24"/>
      <c r="CM675" s="24"/>
      <c r="CN675" s="24"/>
      <c r="CO675" s="24"/>
      <c r="CP675" s="24"/>
      <c r="CQ675" s="24"/>
      <c r="CR675" s="24"/>
      <c r="CS675" s="24"/>
      <c r="CT675" s="24"/>
      <c r="CU675" s="24"/>
      <c r="CV675" s="24"/>
      <c r="CW675" s="24"/>
      <c r="CX675" s="24"/>
      <c r="CY675" s="24"/>
      <c r="CZ675" s="24"/>
      <c r="DA675" s="24"/>
      <c r="DB675" s="24"/>
      <c r="DC675" s="24"/>
      <c r="DD675" s="24"/>
      <c r="DE675" s="24"/>
      <c r="DF675" s="24"/>
      <c r="DG675" s="24"/>
      <c r="DH675" s="24"/>
      <c r="DI675" s="24"/>
      <c r="DJ675" s="24"/>
      <c r="DK675" s="24"/>
      <c r="DL675" s="24"/>
      <c r="DM675" s="24"/>
      <c r="DN675" s="24"/>
      <c r="DO675" s="24"/>
      <c r="DP675" s="24"/>
      <c r="DQ675" s="24"/>
      <c r="DR675" s="24"/>
      <c r="DS675" s="24"/>
      <c r="DT675" s="24"/>
      <c r="DU675" s="24"/>
      <c r="DV675" s="24"/>
      <c r="DW675" s="24"/>
      <c r="DX675" s="24"/>
      <c r="DY675" s="24"/>
      <c r="DZ675" s="24"/>
      <c r="EA675" s="24"/>
      <c r="EB675" s="24"/>
      <c r="EC675" s="24"/>
    </row>
    <row r="676" spans="2:133" ht="10.050000000000001" customHeight="1" x14ac:dyDescent="0.25">
      <c r="B676" s="7"/>
      <c r="C676" s="24"/>
      <c r="D676" s="24"/>
      <c r="G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  <c r="AG676" s="24"/>
      <c r="AH676" s="24"/>
      <c r="AI676" s="24"/>
      <c r="AJ676" s="24"/>
      <c r="AK676" s="24"/>
      <c r="AL676" s="24"/>
      <c r="AM676" s="24"/>
      <c r="AN676" s="24"/>
      <c r="AO676" s="24"/>
      <c r="AP676" s="24"/>
      <c r="AQ676" s="24"/>
      <c r="AR676" s="24"/>
      <c r="AS676" s="24"/>
      <c r="AT676" s="24"/>
      <c r="AU676" s="24"/>
      <c r="AV676" s="24"/>
      <c r="AW676" s="24"/>
      <c r="AX676" s="24"/>
      <c r="AY676" s="24"/>
      <c r="AZ676" s="24"/>
      <c r="BA676" s="24"/>
      <c r="BB676" s="24"/>
      <c r="BC676" s="24"/>
      <c r="BD676" s="24"/>
      <c r="BE676" s="24"/>
      <c r="BF676" s="24"/>
      <c r="BG676" s="24"/>
      <c r="BH676" s="24"/>
      <c r="BI676" s="24"/>
      <c r="BJ676" s="24"/>
      <c r="BK676" s="24"/>
      <c r="BL676" s="24"/>
      <c r="BM676" s="24"/>
      <c r="BN676" s="24"/>
      <c r="BO676" s="24"/>
      <c r="BP676" s="24"/>
      <c r="BQ676" s="24"/>
      <c r="BR676" s="24"/>
      <c r="BS676" s="24"/>
      <c r="BT676" s="24"/>
      <c r="BU676" s="24"/>
      <c r="BV676" s="24"/>
      <c r="BW676" s="24"/>
      <c r="BX676" s="24"/>
      <c r="BY676" s="24"/>
      <c r="BZ676" s="24"/>
      <c r="CA676" s="24"/>
      <c r="CB676" s="24"/>
      <c r="CC676" s="24"/>
      <c r="CD676" s="24"/>
      <c r="CE676" s="24"/>
      <c r="CF676" s="24"/>
      <c r="CG676" s="24"/>
      <c r="CH676" s="24"/>
      <c r="CI676" s="24"/>
      <c r="CJ676" s="24"/>
      <c r="CK676" s="24"/>
      <c r="CL676" s="24"/>
      <c r="CM676" s="24"/>
      <c r="CN676" s="24"/>
      <c r="CO676" s="24"/>
      <c r="CP676" s="24"/>
      <c r="CQ676" s="24"/>
      <c r="CR676" s="24"/>
      <c r="CS676" s="24"/>
      <c r="CT676" s="24"/>
      <c r="CU676" s="24"/>
      <c r="CV676" s="24"/>
      <c r="CW676" s="24"/>
      <c r="CX676" s="24"/>
      <c r="CY676" s="24"/>
      <c r="CZ676" s="24"/>
      <c r="DA676" s="24"/>
      <c r="DB676" s="24"/>
      <c r="DC676" s="24"/>
      <c r="DD676" s="24"/>
      <c r="DE676" s="24"/>
      <c r="DF676" s="24"/>
      <c r="DG676" s="24"/>
      <c r="DH676" s="24"/>
      <c r="DI676" s="24"/>
      <c r="DJ676" s="24"/>
      <c r="DK676" s="24"/>
      <c r="DL676" s="24"/>
      <c r="DM676" s="24"/>
      <c r="DN676" s="24"/>
      <c r="DO676" s="24"/>
      <c r="DP676" s="24"/>
      <c r="DQ676" s="24"/>
      <c r="DR676" s="24"/>
      <c r="DS676" s="24"/>
      <c r="DT676" s="24"/>
      <c r="DU676" s="24"/>
      <c r="DV676" s="24"/>
      <c r="DW676" s="24"/>
      <c r="DX676" s="24"/>
      <c r="DY676" s="24"/>
      <c r="DZ676" s="24"/>
      <c r="EA676" s="24"/>
      <c r="EB676" s="24"/>
      <c r="EC676" s="24"/>
    </row>
    <row r="677" spans="2:133" ht="10.050000000000001" customHeight="1" x14ac:dyDescent="0.25">
      <c r="B677" s="7"/>
      <c r="C677" s="24"/>
      <c r="D677" s="24"/>
      <c r="G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  <c r="AG677" s="24"/>
      <c r="AH677" s="24"/>
      <c r="AI677" s="24"/>
      <c r="AJ677" s="24"/>
      <c r="AK677" s="24"/>
      <c r="AL677" s="24"/>
      <c r="AM677" s="24"/>
      <c r="AN677" s="24"/>
      <c r="AO677" s="24"/>
      <c r="AP677" s="24"/>
      <c r="AQ677" s="24"/>
      <c r="AR677" s="24"/>
      <c r="AS677" s="24"/>
      <c r="AT677" s="24"/>
      <c r="AU677" s="24"/>
      <c r="AV677" s="24"/>
      <c r="AW677" s="24"/>
      <c r="AX677" s="24"/>
      <c r="AY677" s="24"/>
      <c r="AZ677" s="24"/>
      <c r="BA677" s="24"/>
      <c r="BB677" s="24"/>
      <c r="BC677" s="24"/>
      <c r="BD677" s="24"/>
      <c r="BE677" s="24"/>
      <c r="BF677" s="24"/>
      <c r="BG677" s="24"/>
      <c r="BH677" s="24"/>
      <c r="BI677" s="24"/>
      <c r="BJ677" s="24"/>
      <c r="BK677" s="24"/>
      <c r="BL677" s="24"/>
      <c r="BM677" s="24"/>
      <c r="BN677" s="24"/>
      <c r="BO677" s="24"/>
      <c r="BP677" s="24"/>
      <c r="BQ677" s="24"/>
      <c r="BR677" s="24"/>
      <c r="BS677" s="24"/>
      <c r="BT677" s="24"/>
      <c r="BU677" s="24"/>
      <c r="BV677" s="24"/>
      <c r="BW677" s="24"/>
      <c r="BX677" s="24"/>
      <c r="BY677" s="24"/>
      <c r="BZ677" s="24"/>
      <c r="CA677" s="24"/>
      <c r="CB677" s="24"/>
      <c r="CC677" s="24"/>
      <c r="CD677" s="24"/>
      <c r="CE677" s="24"/>
      <c r="CF677" s="24"/>
      <c r="CG677" s="24"/>
      <c r="CH677" s="24"/>
      <c r="CI677" s="24"/>
      <c r="CJ677" s="24"/>
      <c r="CK677" s="24"/>
      <c r="CL677" s="24"/>
      <c r="CM677" s="24"/>
      <c r="CN677" s="24"/>
      <c r="CO677" s="24"/>
      <c r="CP677" s="24"/>
      <c r="CQ677" s="24"/>
      <c r="CR677" s="24"/>
      <c r="CS677" s="24"/>
      <c r="CT677" s="24"/>
      <c r="CU677" s="24"/>
      <c r="CV677" s="24"/>
      <c r="CW677" s="24"/>
      <c r="CX677" s="24"/>
      <c r="CY677" s="24"/>
      <c r="CZ677" s="24"/>
      <c r="DA677" s="24"/>
      <c r="DB677" s="24"/>
      <c r="DC677" s="24"/>
      <c r="DD677" s="24"/>
      <c r="DE677" s="24"/>
      <c r="DF677" s="24"/>
      <c r="DG677" s="24"/>
      <c r="DH677" s="24"/>
      <c r="DI677" s="24"/>
      <c r="DJ677" s="24"/>
      <c r="DK677" s="24"/>
      <c r="DL677" s="24"/>
      <c r="DM677" s="24"/>
      <c r="DN677" s="24"/>
      <c r="DO677" s="24"/>
      <c r="DP677" s="24"/>
      <c r="DQ677" s="24"/>
      <c r="DR677" s="24"/>
      <c r="DS677" s="24"/>
      <c r="DT677" s="24"/>
      <c r="DU677" s="24"/>
      <c r="DV677" s="24"/>
      <c r="DW677" s="24"/>
      <c r="DX677" s="24"/>
      <c r="DY677" s="24"/>
      <c r="DZ677" s="24"/>
      <c r="EA677" s="24"/>
      <c r="EB677" s="24"/>
      <c r="EC677" s="24"/>
    </row>
    <row r="678" spans="2:133" ht="10.050000000000001" customHeight="1" x14ac:dyDescent="0.25">
      <c r="B678" s="7"/>
      <c r="C678" s="24"/>
      <c r="D678" s="24"/>
      <c r="G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  <c r="AP678" s="24"/>
      <c r="AQ678" s="24"/>
      <c r="AR678" s="24"/>
      <c r="AS678" s="24"/>
      <c r="AT678" s="24"/>
      <c r="AU678" s="24"/>
      <c r="AV678" s="24"/>
      <c r="AW678" s="24"/>
      <c r="AX678" s="24"/>
      <c r="AY678" s="24"/>
      <c r="AZ678" s="24"/>
      <c r="BA678" s="24"/>
      <c r="BB678" s="24"/>
      <c r="BC678" s="24"/>
      <c r="BD678" s="24"/>
      <c r="BE678" s="24"/>
      <c r="BF678" s="24"/>
      <c r="BG678" s="24"/>
      <c r="BH678" s="24"/>
      <c r="BI678" s="24"/>
      <c r="BJ678" s="24"/>
      <c r="BK678" s="24"/>
      <c r="BL678" s="24"/>
      <c r="BM678" s="24"/>
      <c r="BN678" s="24"/>
      <c r="BO678" s="24"/>
      <c r="BP678" s="24"/>
      <c r="BQ678" s="24"/>
      <c r="BR678" s="24"/>
      <c r="BS678" s="24"/>
      <c r="BT678" s="24"/>
      <c r="BU678" s="24"/>
      <c r="BV678" s="24"/>
      <c r="BW678" s="24"/>
      <c r="BX678" s="24"/>
      <c r="BY678" s="24"/>
      <c r="BZ678" s="24"/>
      <c r="CA678" s="24"/>
      <c r="CB678" s="24"/>
      <c r="CC678" s="24"/>
      <c r="CD678" s="24"/>
      <c r="CE678" s="24"/>
      <c r="CF678" s="24"/>
      <c r="CG678" s="24"/>
      <c r="CH678" s="24"/>
      <c r="CI678" s="24"/>
      <c r="CJ678" s="24"/>
      <c r="CK678" s="24"/>
      <c r="CL678" s="24"/>
      <c r="CM678" s="24"/>
      <c r="CN678" s="24"/>
      <c r="CO678" s="24"/>
      <c r="CP678" s="24"/>
      <c r="CQ678" s="24"/>
      <c r="CR678" s="24"/>
      <c r="CS678" s="24"/>
      <c r="CT678" s="24"/>
      <c r="CU678" s="24"/>
      <c r="CV678" s="24"/>
      <c r="CW678" s="24"/>
      <c r="CX678" s="24"/>
      <c r="CY678" s="24"/>
      <c r="CZ678" s="24"/>
      <c r="DA678" s="24"/>
      <c r="DB678" s="24"/>
      <c r="DC678" s="24"/>
      <c r="DD678" s="24"/>
      <c r="DE678" s="24"/>
      <c r="DF678" s="24"/>
      <c r="DG678" s="24"/>
      <c r="DH678" s="24"/>
      <c r="DI678" s="24"/>
      <c r="DJ678" s="24"/>
      <c r="DK678" s="24"/>
      <c r="DL678" s="24"/>
      <c r="DM678" s="24"/>
      <c r="DN678" s="24"/>
      <c r="DO678" s="24"/>
      <c r="DP678" s="24"/>
      <c r="DQ678" s="24"/>
      <c r="DR678" s="24"/>
      <c r="DS678" s="24"/>
      <c r="DT678" s="24"/>
      <c r="DU678" s="24"/>
      <c r="DV678" s="24"/>
      <c r="DW678" s="24"/>
      <c r="DX678" s="24"/>
      <c r="DY678" s="24"/>
      <c r="DZ678" s="24"/>
      <c r="EA678" s="24"/>
      <c r="EB678" s="24"/>
      <c r="EC678" s="24"/>
    </row>
    <row r="679" spans="2:133" ht="10.050000000000001" customHeight="1" x14ac:dyDescent="0.25">
      <c r="B679" s="7"/>
      <c r="C679" s="24"/>
      <c r="D679" s="24"/>
      <c r="G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  <c r="AD679" s="24"/>
      <c r="AE679" s="24"/>
      <c r="AF679" s="24"/>
      <c r="AG679" s="24"/>
      <c r="AH679" s="24"/>
      <c r="AI679" s="24"/>
      <c r="AJ679" s="24"/>
      <c r="AK679" s="24"/>
      <c r="AL679" s="24"/>
      <c r="AM679" s="24"/>
      <c r="AN679" s="24"/>
      <c r="AO679" s="24"/>
      <c r="AP679" s="24"/>
      <c r="AQ679" s="24"/>
      <c r="AR679" s="24"/>
      <c r="AS679" s="24"/>
      <c r="AT679" s="24"/>
      <c r="AU679" s="24"/>
      <c r="AV679" s="24"/>
      <c r="AW679" s="24"/>
      <c r="AX679" s="24"/>
      <c r="AY679" s="24"/>
      <c r="AZ679" s="24"/>
      <c r="BA679" s="24"/>
      <c r="BB679" s="24"/>
      <c r="BC679" s="24"/>
      <c r="BD679" s="24"/>
      <c r="BE679" s="24"/>
      <c r="BF679" s="24"/>
      <c r="BG679" s="24"/>
      <c r="BH679" s="24"/>
      <c r="BI679" s="24"/>
      <c r="BJ679" s="24"/>
      <c r="BK679" s="24"/>
      <c r="BL679" s="24"/>
      <c r="BM679" s="24"/>
      <c r="BN679" s="24"/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  <c r="BY679" s="24"/>
      <c r="BZ679" s="24"/>
      <c r="CA679" s="24"/>
      <c r="CB679" s="24"/>
      <c r="CC679" s="24"/>
      <c r="CD679" s="24"/>
      <c r="CE679" s="24"/>
      <c r="CF679" s="24"/>
      <c r="CG679" s="24"/>
      <c r="CH679" s="24"/>
      <c r="CI679" s="24"/>
      <c r="CJ679" s="24"/>
      <c r="CK679" s="24"/>
      <c r="CL679" s="24"/>
      <c r="CM679" s="24"/>
      <c r="CN679" s="24"/>
      <c r="CO679" s="24"/>
      <c r="CP679" s="24"/>
      <c r="CQ679" s="24"/>
      <c r="CR679" s="24"/>
      <c r="CS679" s="24"/>
      <c r="CT679" s="24"/>
      <c r="CU679" s="24"/>
      <c r="CV679" s="24"/>
      <c r="CW679" s="24"/>
      <c r="CX679" s="24"/>
      <c r="CY679" s="24"/>
      <c r="CZ679" s="24"/>
      <c r="DA679" s="24"/>
      <c r="DB679" s="24"/>
      <c r="DC679" s="24"/>
      <c r="DD679" s="24"/>
      <c r="DE679" s="24"/>
      <c r="DF679" s="24"/>
      <c r="DG679" s="24"/>
      <c r="DH679" s="24"/>
      <c r="DI679" s="24"/>
      <c r="DJ679" s="24"/>
      <c r="DK679" s="24"/>
      <c r="DL679" s="24"/>
      <c r="DM679" s="24"/>
      <c r="DN679" s="24"/>
      <c r="DO679" s="24"/>
      <c r="DP679" s="24"/>
      <c r="DQ679" s="24"/>
      <c r="DR679" s="24"/>
      <c r="DS679" s="24"/>
      <c r="DT679" s="24"/>
      <c r="DU679" s="24"/>
      <c r="DV679" s="24"/>
      <c r="DW679" s="24"/>
      <c r="DX679" s="24"/>
      <c r="DY679" s="24"/>
      <c r="DZ679" s="24"/>
      <c r="EA679" s="24"/>
      <c r="EB679" s="24"/>
      <c r="EC679" s="24"/>
    </row>
    <row r="680" spans="2:133" ht="10.050000000000001" customHeight="1" x14ac:dyDescent="0.25">
      <c r="B680" s="7"/>
      <c r="C680" s="24"/>
      <c r="D680" s="24"/>
      <c r="G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  <c r="AP680" s="24"/>
      <c r="AQ680" s="24"/>
      <c r="AR680" s="24"/>
      <c r="AS680" s="24"/>
      <c r="AT680" s="24"/>
      <c r="AU680" s="24"/>
      <c r="AV680" s="24"/>
      <c r="AW680" s="24"/>
      <c r="AX680" s="24"/>
      <c r="AY680" s="24"/>
      <c r="AZ680" s="24"/>
      <c r="BA680" s="24"/>
      <c r="BB680" s="24"/>
      <c r="BC680" s="24"/>
      <c r="BD680" s="24"/>
      <c r="BE680" s="24"/>
      <c r="BF680" s="24"/>
      <c r="BG680" s="24"/>
      <c r="BH680" s="24"/>
      <c r="BI680" s="24"/>
      <c r="BJ680" s="24"/>
      <c r="BK680" s="24"/>
      <c r="BL680" s="24"/>
      <c r="BM680" s="24"/>
      <c r="BN680" s="24"/>
      <c r="BO680" s="24"/>
      <c r="BP680" s="24"/>
      <c r="BQ680" s="24"/>
      <c r="BR680" s="24"/>
      <c r="BS680" s="24"/>
      <c r="BT680" s="24"/>
      <c r="BU680" s="24"/>
      <c r="BV680" s="24"/>
      <c r="BW680" s="24"/>
      <c r="BX680" s="24"/>
      <c r="BY680" s="24"/>
      <c r="BZ680" s="24"/>
      <c r="CA680" s="24"/>
      <c r="CB680" s="24"/>
      <c r="CC680" s="24"/>
      <c r="CD680" s="24"/>
      <c r="CE680" s="24"/>
      <c r="CF680" s="24"/>
      <c r="CG680" s="24"/>
      <c r="CH680" s="24"/>
      <c r="CI680" s="24"/>
      <c r="CJ680" s="24"/>
      <c r="CK680" s="24"/>
      <c r="CL680" s="24"/>
      <c r="CM680" s="24"/>
      <c r="CN680" s="24"/>
      <c r="CO680" s="24"/>
      <c r="CP680" s="24"/>
      <c r="CQ680" s="24"/>
      <c r="CR680" s="24"/>
      <c r="CS680" s="24"/>
      <c r="CT680" s="24"/>
      <c r="CU680" s="24"/>
      <c r="CV680" s="24"/>
      <c r="CW680" s="24"/>
      <c r="CX680" s="24"/>
      <c r="CY680" s="24"/>
      <c r="CZ680" s="24"/>
      <c r="DA680" s="24"/>
      <c r="DB680" s="24"/>
      <c r="DC680" s="24"/>
      <c r="DD680" s="24"/>
      <c r="DE680" s="24"/>
      <c r="DF680" s="24"/>
      <c r="DG680" s="24"/>
      <c r="DH680" s="24"/>
      <c r="DI680" s="24"/>
      <c r="DJ680" s="24"/>
      <c r="DK680" s="24"/>
      <c r="DL680" s="24"/>
      <c r="DM680" s="24"/>
      <c r="DN680" s="24"/>
      <c r="DO680" s="24"/>
      <c r="DP680" s="24"/>
      <c r="DQ680" s="24"/>
      <c r="DR680" s="24"/>
      <c r="DS680" s="24"/>
      <c r="DT680" s="24"/>
      <c r="DU680" s="24"/>
      <c r="DV680" s="24"/>
      <c r="DW680" s="24"/>
      <c r="DX680" s="24"/>
      <c r="DY680" s="24"/>
      <c r="DZ680" s="24"/>
      <c r="EA680" s="24"/>
      <c r="EB680" s="24"/>
      <c r="EC680" s="24"/>
    </row>
    <row r="681" spans="2:133" ht="10.050000000000001" customHeight="1" x14ac:dyDescent="0.25">
      <c r="B681" s="7"/>
      <c r="C681" s="24"/>
      <c r="D681" s="24"/>
      <c r="G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  <c r="AP681" s="24"/>
      <c r="AQ681" s="24"/>
      <c r="AR681" s="24"/>
      <c r="AS681" s="24"/>
      <c r="AT681" s="24"/>
      <c r="AU681" s="24"/>
      <c r="AV681" s="24"/>
      <c r="AW681" s="24"/>
      <c r="AX681" s="24"/>
      <c r="AY681" s="24"/>
      <c r="AZ681" s="24"/>
      <c r="BA681" s="24"/>
      <c r="BB681" s="24"/>
      <c r="BC681" s="24"/>
      <c r="BD681" s="24"/>
      <c r="BE681" s="24"/>
      <c r="BF681" s="24"/>
      <c r="BG681" s="24"/>
      <c r="BH681" s="24"/>
      <c r="BI681" s="24"/>
      <c r="BJ681" s="24"/>
      <c r="BK681" s="24"/>
      <c r="BL681" s="24"/>
      <c r="BM681" s="24"/>
      <c r="BN681" s="24"/>
      <c r="BO681" s="24"/>
      <c r="BP681" s="24"/>
      <c r="BQ681" s="24"/>
      <c r="BR681" s="24"/>
      <c r="BS681" s="24"/>
      <c r="BT681" s="24"/>
      <c r="BU681" s="24"/>
      <c r="BV681" s="24"/>
      <c r="BW681" s="24"/>
      <c r="BX681" s="24"/>
      <c r="BY681" s="24"/>
      <c r="BZ681" s="24"/>
      <c r="CA681" s="24"/>
      <c r="CB681" s="24"/>
      <c r="CC681" s="24"/>
      <c r="CD681" s="24"/>
      <c r="CE681" s="24"/>
      <c r="CF681" s="24"/>
      <c r="CG681" s="24"/>
      <c r="CH681" s="24"/>
      <c r="CI681" s="24"/>
      <c r="CJ681" s="24"/>
      <c r="CK681" s="24"/>
      <c r="CL681" s="24"/>
      <c r="CM681" s="24"/>
      <c r="CN681" s="24"/>
      <c r="CO681" s="24"/>
      <c r="CP681" s="24"/>
      <c r="CQ681" s="24"/>
      <c r="CR681" s="24"/>
      <c r="CS681" s="24"/>
      <c r="CT681" s="24"/>
      <c r="CU681" s="24"/>
      <c r="CV681" s="24"/>
      <c r="CW681" s="24"/>
      <c r="CX681" s="24"/>
      <c r="CY681" s="24"/>
      <c r="CZ681" s="24"/>
      <c r="DA681" s="24"/>
      <c r="DB681" s="24"/>
      <c r="DC681" s="24"/>
      <c r="DD681" s="24"/>
      <c r="DE681" s="24"/>
      <c r="DF681" s="24"/>
      <c r="DG681" s="24"/>
      <c r="DH681" s="24"/>
      <c r="DI681" s="24"/>
      <c r="DJ681" s="24"/>
      <c r="DK681" s="24"/>
      <c r="DL681" s="24"/>
      <c r="DM681" s="24"/>
      <c r="DN681" s="24"/>
      <c r="DO681" s="24"/>
      <c r="DP681" s="24"/>
      <c r="DQ681" s="24"/>
      <c r="DR681" s="24"/>
      <c r="DS681" s="24"/>
      <c r="DT681" s="24"/>
      <c r="DU681" s="24"/>
      <c r="DV681" s="24"/>
      <c r="DW681" s="24"/>
      <c r="DX681" s="24"/>
      <c r="DY681" s="24"/>
      <c r="DZ681" s="24"/>
      <c r="EA681" s="24"/>
      <c r="EB681" s="24"/>
      <c r="EC681" s="24"/>
    </row>
    <row r="682" spans="2:133" ht="10.050000000000001" customHeight="1" x14ac:dyDescent="0.25">
      <c r="B682" s="7"/>
      <c r="C682" s="24"/>
      <c r="D682" s="24"/>
      <c r="G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  <c r="AP682" s="24"/>
      <c r="AQ682" s="24"/>
      <c r="AR682" s="24"/>
      <c r="AS682" s="24"/>
      <c r="AT682" s="24"/>
      <c r="AU682" s="24"/>
      <c r="AV682" s="24"/>
      <c r="AW682" s="24"/>
      <c r="AX682" s="24"/>
      <c r="AY682" s="24"/>
      <c r="AZ682" s="24"/>
      <c r="BA682" s="24"/>
      <c r="BB682" s="24"/>
      <c r="BC682" s="24"/>
      <c r="BD682" s="24"/>
      <c r="BE682" s="24"/>
      <c r="BF682" s="24"/>
      <c r="BG682" s="24"/>
      <c r="BH682" s="24"/>
      <c r="BI682" s="24"/>
      <c r="BJ682" s="24"/>
      <c r="BK682" s="24"/>
      <c r="BL682" s="24"/>
      <c r="BM682" s="24"/>
      <c r="BN682" s="24"/>
      <c r="BO682" s="24"/>
      <c r="BP682" s="24"/>
      <c r="BQ682" s="24"/>
      <c r="BR682" s="24"/>
      <c r="BS682" s="24"/>
      <c r="BT682" s="24"/>
      <c r="BU682" s="24"/>
      <c r="BV682" s="24"/>
      <c r="BW682" s="24"/>
      <c r="BX682" s="24"/>
      <c r="BY682" s="24"/>
      <c r="BZ682" s="24"/>
      <c r="CA682" s="24"/>
      <c r="CB682" s="24"/>
      <c r="CC682" s="24"/>
      <c r="CD682" s="24"/>
      <c r="CE682" s="24"/>
      <c r="CF682" s="24"/>
      <c r="CG682" s="24"/>
      <c r="CH682" s="24"/>
      <c r="CI682" s="24"/>
      <c r="CJ682" s="24"/>
      <c r="CK682" s="24"/>
      <c r="CL682" s="24"/>
      <c r="CM682" s="24"/>
      <c r="CN682" s="24"/>
      <c r="CO682" s="24"/>
      <c r="CP682" s="24"/>
      <c r="CQ682" s="24"/>
      <c r="CR682" s="24"/>
      <c r="CS682" s="24"/>
      <c r="CT682" s="24"/>
      <c r="CU682" s="24"/>
      <c r="CV682" s="24"/>
      <c r="CW682" s="24"/>
      <c r="CX682" s="24"/>
      <c r="CY682" s="24"/>
      <c r="CZ682" s="24"/>
      <c r="DA682" s="24"/>
      <c r="DB682" s="24"/>
      <c r="DC682" s="24"/>
      <c r="DD682" s="24"/>
      <c r="DE682" s="24"/>
      <c r="DF682" s="24"/>
      <c r="DG682" s="24"/>
      <c r="DH682" s="24"/>
      <c r="DI682" s="24"/>
      <c r="DJ682" s="24"/>
      <c r="DK682" s="24"/>
      <c r="DL682" s="24"/>
      <c r="DM682" s="24"/>
      <c r="DN682" s="24"/>
      <c r="DO682" s="24"/>
      <c r="DP682" s="24"/>
      <c r="DQ682" s="24"/>
      <c r="DR682" s="24"/>
      <c r="DS682" s="24"/>
      <c r="DT682" s="24"/>
      <c r="DU682" s="24"/>
      <c r="DV682" s="24"/>
      <c r="DW682" s="24"/>
      <c r="DX682" s="24"/>
      <c r="DY682" s="24"/>
      <c r="DZ682" s="24"/>
      <c r="EA682" s="24"/>
      <c r="EB682" s="24"/>
      <c r="EC682" s="24"/>
    </row>
    <row r="683" spans="2:133" ht="10.050000000000001" customHeight="1" x14ac:dyDescent="0.25">
      <c r="B683" s="7"/>
      <c r="C683" s="24"/>
      <c r="D683" s="24"/>
      <c r="G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/>
      <c r="AI683" s="24"/>
      <c r="AJ683" s="24"/>
      <c r="AK683" s="24"/>
      <c r="AL683" s="24"/>
      <c r="AM683" s="24"/>
      <c r="AN683" s="24"/>
      <c r="AO683" s="24"/>
      <c r="AP683" s="24"/>
      <c r="AQ683" s="24"/>
      <c r="AR683" s="24"/>
      <c r="AS683" s="24"/>
      <c r="AT683" s="24"/>
      <c r="AU683" s="24"/>
      <c r="AV683" s="24"/>
      <c r="AW683" s="24"/>
      <c r="AX683" s="24"/>
      <c r="AY683" s="24"/>
      <c r="AZ683" s="24"/>
      <c r="BA683" s="24"/>
      <c r="BB683" s="24"/>
      <c r="BC683" s="24"/>
      <c r="BD683" s="24"/>
      <c r="BE683" s="24"/>
      <c r="BF683" s="24"/>
      <c r="BG683" s="24"/>
      <c r="BH683" s="24"/>
      <c r="BI683" s="24"/>
      <c r="BJ683" s="24"/>
      <c r="BK683" s="24"/>
      <c r="BL683" s="24"/>
      <c r="BM683" s="24"/>
      <c r="BN683" s="24"/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  <c r="BY683" s="24"/>
      <c r="BZ683" s="24"/>
      <c r="CA683" s="24"/>
      <c r="CB683" s="24"/>
      <c r="CC683" s="24"/>
      <c r="CD683" s="24"/>
      <c r="CE683" s="24"/>
      <c r="CF683" s="24"/>
      <c r="CG683" s="24"/>
      <c r="CH683" s="24"/>
      <c r="CI683" s="24"/>
      <c r="CJ683" s="24"/>
      <c r="CK683" s="24"/>
      <c r="CL683" s="24"/>
      <c r="CM683" s="24"/>
      <c r="CN683" s="24"/>
      <c r="CO683" s="24"/>
      <c r="CP683" s="24"/>
      <c r="CQ683" s="24"/>
      <c r="CR683" s="24"/>
      <c r="CS683" s="24"/>
      <c r="CT683" s="24"/>
      <c r="CU683" s="24"/>
      <c r="CV683" s="24"/>
      <c r="CW683" s="24"/>
      <c r="CX683" s="24"/>
      <c r="CY683" s="24"/>
      <c r="CZ683" s="24"/>
      <c r="DA683" s="24"/>
      <c r="DB683" s="24"/>
      <c r="DC683" s="24"/>
      <c r="DD683" s="24"/>
      <c r="DE683" s="24"/>
      <c r="DF683" s="24"/>
      <c r="DG683" s="24"/>
      <c r="DH683" s="24"/>
      <c r="DI683" s="24"/>
      <c r="DJ683" s="24"/>
      <c r="DK683" s="24"/>
      <c r="DL683" s="24"/>
      <c r="DM683" s="24"/>
      <c r="DN683" s="24"/>
      <c r="DO683" s="24"/>
      <c r="DP683" s="24"/>
      <c r="DQ683" s="24"/>
      <c r="DR683" s="24"/>
      <c r="DS683" s="24"/>
      <c r="DT683" s="24"/>
      <c r="DU683" s="24"/>
      <c r="DV683" s="24"/>
      <c r="DW683" s="24"/>
      <c r="DX683" s="24"/>
      <c r="DY683" s="24"/>
      <c r="DZ683" s="24"/>
      <c r="EA683" s="24"/>
      <c r="EB683" s="24"/>
      <c r="EC683" s="24"/>
    </row>
    <row r="684" spans="2:133" ht="10.050000000000001" customHeight="1" x14ac:dyDescent="0.25">
      <c r="B684" s="7"/>
      <c r="C684" s="24"/>
      <c r="D684" s="24"/>
      <c r="G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4"/>
      <c r="AN684" s="24"/>
      <c r="AO684" s="24"/>
      <c r="AP684" s="24"/>
      <c r="AQ684" s="24"/>
      <c r="AR684" s="24"/>
      <c r="AS684" s="24"/>
      <c r="AT684" s="24"/>
      <c r="AU684" s="24"/>
      <c r="AV684" s="24"/>
      <c r="AW684" s="24"/>
      <c r="AX684" s="24"/>
      <c r="AY684" s="24"/>
      <c r="AZ684" s="24"/>
      <c r="BA684" s="24"/>
      <c r="BB684" s="24"/>
      <c r="BC684" s="24"/>
      <c r="BD684" s="24"/>
      <c r="BE684" s="24"/>
      <c r="BF684" s="24"/>
      <c r="BG684" s="24"/>
      <c r="BH684" s="24"/>
      <c r="BI684" s="24"/>
      <c r="BJ684" s="24"/>
      <c r="BK684" s="24"/>
      <c r="BL684" s="24"/>
      <c r="BM684" s="24"/>
      <c r="BN684" s="24"/>
      <c r="BO684" s="24"/>
      <c r="BP684" s="24"/>
      <c r="BQ684" s="24"/>
      <c r="BR684" s="24"/>
      <c r="BS684" s="24"/>
      <c r="BT684" s="24"/>
      <c r="BU684" s="24"/>
      <c r="BV684" s="24"/>
      <c r="BW684" s="24"/>
      <c r="BX684" s="24"/>
      <c r="BY684" s="24"/>
      <c r="BZ684" s="24"/>
      <c r="CA684" s="24"/>
      <c r="CB684" s="24"/>
      <c r="CC684" s="24"/>
      <c r="CD684" s="24"/>
      <c r="CE684" s="24"/>
      <c r="CF684" s="24"/>
      <c r="CG684" s="24"/>
      <c r="CH684" s="24"/>
      <c r="CI684" s="24"/>
      <c r="CJ684" s="24"/>
      <c r="CK684" s="24"/>
      <c r="CL684" s="24"/>
      <c r="CM684" s="24"/>
      <c r="CN684" s="24"/>
      <c r="CO684" s="24"/>
      <c r="CP684" s="24"/>
      <c r="CQ684" s="24"/>
      <c r="CR684" s="24"/>
      <c r="CS684" s="24"/>
      <c r="CT684" s="24"/>
      <c r="CU684" s="24"/>
      <c r="CV684" s="24"/>
      <c r="CW684" s="24"/>
      <c r="CX684" s="24"/>
      <c r="CY684" s="24"/>
      <c r="CZ684" s="24"/>
      <c r="DA684" s="24"/>
      <c r="DB684" s="24"/>
      <c r="DC684" s="24"/>
      <c r="DD684" s="24"/>
      <c r="DE684" s="24"/>
      <c r="DF684" s="24"/>
      <c r="DG684" s="24"/>
      <c r="DH684" s="24"/>
      <c r="DI684" s="24"/>
      <c r="DJ684" s="24"/>
      <c r="DK684" s="24"/>
      <c r="DL684" s="24"/>
      <c r="DM684" s="24"/>
      <c r="DN684" s="24"/>
      <c r="DO684" s="24"/>
      <c r="DP684" s="24"/>
      <c r="DQ684" s="24"/>
      <c r="DR684" s="24"/>
      <c r="DS684" s="24"/>
      <c r="DT684" s="24"/>
      <c r="DU684" s="24"/>
      <c r="DV684" s="24"/>
      <c r="DW684" s="24"/>
      <c r="DX684" s="24"/>
      <c r="DY684" s="24"/>
      <c r="DZ684" s="24"/>
      <c r="EA684" s="24"/>
      <c r="EB684" s="24"/>
      <c r="EC684" s="24"/>
    </row>
    <row r="685" spans="2:133" ht="10.050000000000001" customHeight="1" x14ac:dyDescent="0.25">
      <c r="B685" s="7"/>
      <c r="C685" s="24"/>
      <c r="D685" s="24"/>
      <c r="G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/>
      <c r="AI685" s="24"/>
      <c r="AJ685" s="24"/>
      <c r="AK685" s="24"/>
      <c r="AL685" s="24"/>
      <c r="AM685" s="24"/>
      <c r="AN685" s="24"/>
      <c r="AO685" s="24"/>
      <c r="AP685" s="24"/>
      <c r="AQ685" s="24"/>
      <c r="AR685" s="24"/>
      <c r="AS685" s="24"/>
      <c r="AT685" s="24"/>
      <c r="AU685" s="24"/>
      <c r="AV685" s="24"/>
      <c r="AW685" s="24"/>
      <c r="AX685" s="24"/>
      <c r="AY685" s="24"/>
      <c r="AZ685" s="24"/>
      <c r="BA685" s="24"/>
      <c r="BB685" s="24"/>
      <c r="BC685" s="24"/>
      <c r="BD685" s="24"/>
      <c r="BE685" s="24"/>
      <c r="BF685" s="24"/>
      <c r="BG685" s="24"/>
      <c r="BH685" s="24"/>
      <c r="BI685" s="24"/>
      <c r="BJ685" s="24"/>
      <c r="BK685" s="24"/>
      <c r="BL685" s="24"/>
      <c r="BM685" s="24"/>
      <c r="BN685" s="24"/>
      <c r="BO685" s="24"/>
      <c r="BP685" s="24"/>
      <c r="BQ685" s="24"/>
      <c r="BR685" s="24"/>
      <c r="BS685" s="24"/>
      <c r="BT685" s="24"/>
      <c r="BU685" s="24"/>
      <c r="BV685" s="24"/>
      <c r="BW685" s="24"/>
      <c r="BX685" s="24"/>
      <c r="BY685" s="24"/>
      <c r="BZ685" s="24"/>
      <c r="CA685" s="24"/>
      <c r="CB685" s="24"/>
      <c r="CC685" s="24"/>
      <c r="CD685" s="24"/>
      <c r="CE685" s="24"/>
      <c r="CF685" s="24"/>
      <c r="CG685" s="24"/>
      <c r="CH685" s="24"/>
      <c r="CI685" s="24"/>
      <c r="CJ685" s="24"/>
      <c r="CK685" s="24"/>
      <c r="CL685" s="24"/>
      <c r="CM685" s="24"/>
      <c r="CN685" s="24"/>
      <c r="CO685" s="24"/>
      <c r="CP685" s="24"/>
      <c r="CQ685" s="24"/>
      <c r="CR685" s="24"/>
      <c r="CS685" s="24"/>
      <c r="CT685" s="24"/>
      <c r="CU685" s="24"/>
      <c r="CV685" s="24"/>
      <c r="CW685" s="24"/>
      <c r="CX685" s="24"/>
      <c r="CY685" s="24"/>
      <c r="CZ685" s="24"/>
      <c r="DA685" s="24"/>
      <c r="DB685" s="24"/>
      <c r="DC685" s="24"/>
      <c r="DD685" s="24"/>
      <c r="DE685" s="24"/>
      <c r="DF685" s="24"/>
      <c r="DG685" s="24"/>
      <c r="DH685" s="24"/>
      <c r="DI685" s="24"/>
      <c r="DJ685" s="24"/>
      <c r="DK685" s="24"/>
      <c r="DL685" s="24"/>
      <c r="DM685" s="24"/>
      <c r="DN685" s="24"/>
      <c r="DO685" s="24"/>
      <c r="DP685" s="24"/>
      <c r="DQ685" s="24"/>
      <c r="DR685" s="24"/>
      <c r="DS685" s="24"/>
      <c r="DT685" s="24"/>
      <c r="DU685" s="24"/>
      <c r="DV685" s="24"/>
      <c r="DW685" s="24"/>
      <c r="DX685" s="24"/>
      <c r="DY685" s="24"/>
      <c r="DZ685" s="24"/>
      <c r="EA685" s="24"/>
      <c r="EB685" s="24"/>
      <c r="EC685" s="24"/>
    </row>
    <row r="686" spans="2:133" ht="10.050000000000001" customHeight="1" x14ac:dyDescent="0.25">
      <c r="B686" s="7"/>
      <c r="C686" s="24"/>
      <c r="D686" s="24"/>
      <c r="G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  <c r="AP686" s="24"/>
      <c r="AQ686" s="24"/>
      <c r="AR686" s="24"/>
      <c r="AS686" s="24"/>
      <c r="AT686" s="24"/>
      <c r="AU686" s="24"/>
      <c r="AV686" s="24"/>
      <c r="AW686" s="24"/>
      <c r="AX686" s="24"/>
      <c r="AY686" s="24"/>
      <c r="AZ686" s="24"/>
      <c r="BA686" s="24"/>
      <c r="BB686" s="24"/>
      <c r="BC686" s="24"/>
      <c r="BD686" s="24"/>
      <c r="BE686" s="24"/>
      <c r="BF686" s="24"/>
      <c r="BG686" s="24"/>
      <c r="BH686" s="24"/>
      <c r="BI686" s="24"/>
      <c r="BJ686" s="24"/>
      <c r="BK686" s="24"/>
      <c r="BL686" s="24"/>
      <c r="BM686" s="24"/>
      <c r="BN686" s="24"/>
      <c r="BO686" s="24"/>
      <c r="BP686" s="24"/>
      <c r="BQ686" s="24"/>
      <c r="BR686" s="24"/>
      <c r="BS686" s="24"/>
      <c r="BT686" s="24"/>
      <c r="BU686" s="24"/>
      <c r="BV686" s="24"/>
      <c r="BW686" s="24"/>
      <c r="BX686" s="24"/>
      <c r="BY686" s="24"/>
      <c r="BZ686" s="24"/>
      <c r="CA686" s="24"/>
      <c r="CB686" s="24"/>
      <c r="CC686" s="24"/>
      <c r="CD686" s="24"/>
      <c r="CE686" s="24"/>
      <c r="CF686" s="24"/>
      <c r="CG686" s="24"/>
      <c r="CH686" s="24"/>
      <c r="CI686" s="24"/>
      <c r="CJ686" s="24"/>
      <c r="CK686" s="24"/>
      <c r="CL686" s="24"/>
      <c r="CM686" s="24"/>
      <c r="CN686" s="24"/>
      <c r="CO686" s="24"/>
      <c r="CP686" s="24"/>
      <c r="CQ686" s="24"/>
      <c r="CR686" s="24"/>
      <c r="CS686" s="24"/>
      <c r="CT686" s="24"/>
      <c r="CU686" s="24"/>
      <c r="CV686" s="24"/>
      <c r="CW686" s="24"/>
      <c r="CX686" s="24"/>
      <c r="CY686" s="24"/>
      <c r="CZ686" s="24"/>
      <c r="DA686" s="24"/>
      <c r="DB686" s="24"/>
      <c r="DC686" s="24"/>
      <c r="DD686" s="24"/>
      <c r="DE686" s="24"/>
      <c r="DF686" s="24"/>
      <c r="DG686" s="24"/>
      <c r="DH686" s="24"/>
      <c r="DI686" s="24"/>
      <c r="DJ686" s="24"/>
      <c r="DK686" s="24"/>
      <c r="DL686" s="24"/>
      <c r="DM686" s="24"/>
      <c r="DN686" s="24"/>
      <c r="DO686" s="24"/>
      <c r="DP686" s="24"/>
      <c r="DQ686" s="24"/>
      <c r="DR686" s="24"/>
      <c r="DS686" s="24"/>
      <c r="DT686" s="24"/>
      <c r="DU686" s="24"/>
      <c r="DV686" s="24"/>
      <c r="DW686" s="24"/>
      <c r="DX686" s="24"/>
      <c r="DY686" s="24"/>
      <c r="DZ686" s="24"/>
      <c r="EA686" s="24"/>
      <c r="EB686" s="24"/>
      <c r="EC686" s="24"/>
    </row>
    <row r="687" spans="2:133" ht="10.050000000000001" customHeight="1" x14ac:dyDescent="0.25">
      <c r="B687" s="7"/>
      <c r="C687" s="24"/>
      <c r="D687" s="24"/>
      <c r="G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4"/>
      <c r="AF687" s="24"/>
      <c r="AG687" s="24"/>
      <c r="AH687" s="24"/>
      <c r="AI687" s="24"/>
      <c r="AJ687" s="24"/>
      <c r="AK687" s="24"/>
      <c r="AL687" s="24"/>
      <c r="AM687" s="24"/>
      <c r="AN687" s="24"/>
      <c r="AO687" s="24"/>
      <c r="AP687" s="24"/>
      <c r="AQ687" s="24"/>
      <c r="AR687" s="24"/>
      <c r="AS687" s="24"/>
      <c r="AT687" s="24"/>
      <c r="AU687" s="24"/>
      <c r="AV687" s="24"/>
      <c r="AW687" s="24"/>
      <c r="AX687" s="24"/>
      <c r="AY687" s="24"/>
      <c r="AZ687" s="24"/>
      <c r="BA687" s="24"/>
      <c r="BB687" s="24"/>
      <c r="BC687" s="24"/>
      <c r="BD687" s="24"/>
      <c r="BE687" s="24"/>
      <c r="BF687" s="24"/>
      <c r="BG687" s="24"/>
      <c r="BH687" s="24"/>
      <c r="BI687" s="24"/>
      <c r="BJ687" s="24"/>
      <c r="BK687" s="24"/>
      <c r="BL687" s="24"/>
      <c r="BM687" s="24"/>
      <c r="BN687" s="24"/>
      <c r="BO687" s="24"/>
      <c r="BP687" s="24"/>
      <c r="BQ687" s="24"/>
      <c r="BR687" s="24"/>
      <c r="BS687" s="24"/>
      <c r="BT687" s="24"/>
      <c r="BU687" s="24"/>
      <c r="BV687" s="24"/>
      <c r="BW687" s="24"/>
      <c r="BX687" s="24"/>
      <c r="BY687" s="24"/>
      <c r="BZ687" s="24"/>
      <c r="CA687" s="24"/>
      <c r="CB687" s="24"/>
      <c r="CC687" s="24"/>
      <c r="CD687" s="24"/>
      <c r="CE687" s="24"/>
      <c r="CF687" s="24"/>
      <c r="CG687" s="24"/>
      <c r="CH687" s="24"/>
      <c r="CI687" s="24"/>
      <c r="CJ687" s="24"/>
      <c r="CK687" s="24"/>
      <c r="CL687" s="24"/>
      <c r="CM687" s="24"/>
      <c r="CN687" s="24"/>
      <c r="CO687" s="24"/>
      <c r="CP687" s="24"/>
      <c r="CQ687" s="24"/>
      <c r="CR687" s="24"/>
      <c r="CS687" s="24"/>
      <c r="CT687" s="24"/>
      <c r="CU687" s="24"/>
      <c r="CV687" s="24"/>
      <c r="CW687" s="24"/>
      <c r="CX687" s="24"/>
      <c r="CY687" s="24"/>
      <c r="CZ687" s="24"/>
      <c r="DA687" s="24"/>
      <c r="DB687" s="24"/>
      <c r="DC687" s="24"/>
      <c r="DD687" s="24"/>
      <c r="DE687" s="24"/>
      <c r="DF687" s="24"/>
      <c r="DG687" s="24"/>
      <c r="DH687" s="24"/>
      <c r="DI687" s="24"/>
      <c r="DJ687" s="24"/>
      <c r="DK687" s="24"/>
      <c r="DL687" s="24"/>
      <c r="DM687" s="24"/>
      <c r="DN687" s="24"/>
      <c r="DO687" s="24"/>
      <c r="DP687" s="24"/>
      <c r="DQ687" s="24"/>
      <c r="DR687" s="24"/>
      <c r="DS687" s="24"/>
      <c r="DT687" s="24"/>
      <c r="DU687" s="24"/>
      <c r="DV687" s="24"/>
      <c r="DW687" s="24"/>
      <c r="DX687" s="24"/>
      <c r="DY687" s="24"/>
      <c r="DZ687" s="24"/>
      <c r="EA687" s="24"/>
      <c r="EB687" s="24"/>
      <c r="EC687" s="24"/>
    </row>
    <row r="688" spans="2:133" ht="10.050000000000001" customHeight="1" x14ac:dyDescent="0.25">
      <c r="B688" s="7"/>
      <c r="C688" s="24"/>
      <c r="D688" s="24"/>
      <c r="G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  <c r="AP688" s="24"/>
      <c r="AQ688" s="24"/>
      <c r="AR688" s="24"/>
      <c r="AS688" s="24"/>
      <c r="AT688" s="24"/>
      <c r="AU688" s="24"/>
      <c r="AV688" s="24"/>
      <c r="AW688" s="24"/>
      <c r="AX688" s="24"/>
      <c r="AY688" s="24"/>
      <c r="AZ688" s="24"/>
      <c r="BA688" s="24"/>
      <c r="BB688" s="24"/>
      <c r="BC688" s="24"/>
      <c r="BD688" s="24"/>
      <c r="BE688" s="24"/>
      <c r="BF688" s="24"/>
      <c r="BG688" s="24"/>
      <c r="BH688" s="24"/>
      <c r="BI688" s="24"/>
      <c r="BJ688" s="24"/>
      <c r="BK688" s="24"/>
      <c r="BL688" s="24"/>
      <c r="BM688" s="24"/>
      <c r="BN688" s="24"/>
      <c r="BO688" s="24"/>
      <c r="BP688" s="24"/>
      <c r="BQ688" s="24"/>
      <c r="BR688" s="24"/>
      <c r="BS688" s="24"/>
      <c r="BT688" s="24"/>
      <c r="BU688" s="24"/>
      <c r="BV688" s="24"/>
      <c r="BW688" s="24"/>
      <c r="BX688" s="24"/>
      <c r="BY688" s="24"/>
      <c r="BZ688" s="24"/>
      <c r="CA688" s="24"/>
      <c r="CB688" s="24"/>
      <c r="CC688" s="24"/>
      <c r="CD688" s="24"/>
      <c r="CE688" s="24"/>
      <c r="CF688" s="24"/>
      <c r="CG688" s="24"/>
      <c r="CH688" s="24"/>
      <c r="CI688" s="24"/>
      <c r="CJ688" s="24"/>
      <c r="CK688" s="24"/>
      <c r="CL688" s="24"/>
      <c r="CM688" s="24"/>
      <c r="CN688" s="24"/>
      <c r="CO688" s="24"/>
      <c r="CP688" s="24"/>
      <c r="CQ688" s="24"/>
      <c r="CR688" s="24"/>
      <c r="CS688" s="24"/>
      <c r="CT688" s="24"/>
      <c r="CU688" s="24"/>
      <c r="CV688" s="24"/>
      <c r="CW688" s="24"/>
      <c r="CX688" s="24"/>
      <c r="CY688" s="24"/>
      <c r="CZ688" s="24"/>
      <c r="DA688" s="24"/>
      <c r="DB688" s="24"/>
      <c r="DC688" s="24"/>
      <c r="DD688" s="24"/>
      <c r="DE688" s="24"/>
      <c r="DF688" s="24"/>
      <c r="DG688" s="24"/>
      <c r="DH688" s="24"/>
      <c r="DI688" s="24"/>
      <c r="DJ688" s="24"/>
      <c r="DK688" s="24"/>
      <c r="DL688" s="24"/>
      <c r="DM688" s="24"/>
      <c r="DN688" s="24"/>
      <c r="DO688" s="24"/>
      <c r="DP688" s="24"/>
      <c r="DQ688" s="24"/>
      <c r="DR688" s="24"/>
      <c r="DS688" s="24"/>
      <c r="DT688" s="24"/>
      <c r="DU688" s="24"/>
      <c r="DV688" s="24"/>
      <c r="DW688" s="24"/>
      <c r="DX688" s="24"/>
      <c r="DY688" s="24"/>
      <c r="DZ688" s="24"/>
      <c r="EA688" s="24"/>
      <c r="EB688" s="24"/>
      <c r="EC688" s="24"/>
    </row>
    <row r="689" spans="2:133" ht="10.050000000000001" customHeight="1" x14ac:dyDescent="0.25">
      <c r="B689" s="7"/>
      <c r="C689" s="24"/>
      <c r="D689" s="24"/>
      <c r="G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  <c r="AG689" s="24"/>
      <c r="AH689" s="24"/>
      <c r="AI689" s="24"/>
      <c r="AJ689" s="24"/>
      <c r="AK689" s="24"/>
      <c r="AL689" s="24"/>
      <c r="AM689" s="24"/>
      <c r="AN689" s="24"/>
      <c r="AO689" s="24"/>
      <c r="AP689" s="24"/>
      <c r="AQ689" s="24"/>
      <c r="AR689" s="24"/>
      <c r="AS689" s="24"/>
      <c r="AT689" s="24"/>
      <c r="AU689" s="24"/>
      <c r="AV689" s="24"/>
      <c r="AW689" s="24"/>
      <c r="AX689" s="24"/>
      <c r="AY689" s="24"/>
      <c r="AZ689" s="24"/>
      <c r="BA689" s="24"/>
      <c r="BB689" s="24"/>
      <c r="BC689" s="24"/>
      <c r="BD689" s="24"/>
      <c r="BE689" s="24"/>
      <c r="BF689" s="24"/>
      <c r="BG689" s="24"/>
      <c r="BH689" s="24"/>
      <c r="BI689" s="24"/>
      <c r="BJ689" s="24"/>
      <c r="BK689" s="24"/>
      <c r="BL689" s="24"/>
      <c r="BM689" s="24"/>
      <c r="BN689" s="24"/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  <c r="BY689" s="24"/>
      <c r="BZ689" s="24"/>
      <c r="CA689" s="24"/>
      <c r="CB689" s="24"/>
      <c r="CC689" s="24"/>
      <c r="CD689" s="24"/>
      <c r="CE689" s="24"/>
      <c r="CF689" s="24"/>
      <c r="CG689" s="24"/>
      <c r="CH689" s="24"/>
      <c r="CI689" s="24"/>
      <c r="CJ689" s="24"/>
      <c r="CK689" s="24"/>
      <c r="CL689" s="24"/>
      <c r="CM689" s="24"/>
      <c r="CN689" s="24"/>
      <c r="CO689" s="24"/>
      <c r="CP689" s="24"/>
      <c r="CQ689" s="24"/>
      <c r="CR689" s="24"/>
      <c r="CS689" s="24"/>
      <c r="CT689" s="24"/>
      <c r="CU689" s="24"/>
      <c r="CV689" s="24"/>
      <c r="CW689" s="24"/>
      <c r="CX689" s="24"/>
      <c r="CY689" s="24"/>
      <c r="CZ689" s="24"/>
      <c r="DA689" s="24"/>
      <c r="DB689" s="24"/>
      <c r="DC689" s="24"/>
      <c r="DD689" s="24"/>
      <c r="DE689" s="24"/>
      <c r="DF689" s="24"/>
      <c r="DG689" s="24"/>
      <c r="DH689" s="24"/>
      <c r="DI689" s="24"/>
      <c r="DJ689" s="24"/>
      <c r="DK689" s="24"/>
      <c r="DL689" s="24"/>
      <c r="DM689" s="24"/>
      <c r="DN689" s="24"/>
      <c r="DO689" s="24"/>
      <c r="DP689" s="24"/>
      <c r="DQ689" s="24"/>
      <c r="DR689" s="24"/>
      <c r="DS689" s="24"/>
      <c r="DT689" s="24"/>
      <c r="DU689" s="24"/>
      <c r="DV689" s="24"/>
      <c r="DW689" s="24"/>
      <c r="DX689" s="24"/>
      <c r="DY689" s="24"/>
      <c r="DZ689" s="24"/>
      <c r="EA689" s="24"/>
      <c r="EB689" s="24"/>
      <c r="EC689" s="24"/>
    </row>
    <row r="690" spans="2:133" ht="10.050000000000001" customHeight="1" x14ac:dyDescent="0.25">
      <c r="B690" s="7"/>
      <c r="C690" s="24"/>
      <c r="D690" s="24"/>
      <c r="G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4"/>
      <c r="AF690" s="24"/>
      <c r="AG690" s="24"/>
      <c r="AH690" s="24"/>
      <c r="AI690" s="24"/>
      <c r="AJ690" s="24"/>
      <c r="AK690" s="24"/>
      <c r="AL690" s="24"/>
      <c r="AM690" s="24"/>
      <c r="AN690" s="24"/>
      <c r="AO690" s="24"/>
      <c r="AP690" s="24"/>
      <c r="AQ690" s="24"/>
      <c r="AR690" s="24"/>
      <c r="AS690" s="24"/>
      <c r="AT690" s="24"/>
      <c r="AU690" s="24"/>
      <c r="AV690" s="24"/>
      <c r="AW690" s="24"/>
      <c r="AX690" s="24"/>
      <c r="AY690" s="24"/>
      <c r="AZ690" s="24"/>
      <c r="BA690" s="24"/>
      <c r="BB690" s="24"/>
      <c r="BC690" s="24"/>
      <c r="BD690" s="24"/>
      <c r="BE690" s="24"/>
      <c r="BF690" s="24"/>
      <c r="BG690" s="24"/>
      <c r="BH690" s="24"/>
      <c r="BI690" s="24"/>
      <c r="BJ690" s="24"/>
      <c r="BK690" s="24"/>
      <c r="BL690" s="24"/>
      <c r="BM690" s="24"/>
      <c r="BN690" s="24"/>
      <c r="BO690" s="24"/>
      <c r="BP690" s="24"/>
      <c r="BQ690" s="24"/>
      <c r="BR690" s="24"/>
      <c r="BS690" s="24"/>
      <c r="BT690" s="24"/>
      <c r="BU690" s="24"/>
      <c r="BV690" s="24"/>
      <c r="BW690" s="24"/>
      <c r="BX690" s="24"/>
      <c r="BY690" s="24"/>
      <c r="BZ690" s="24"/>
      <c r="CA690" s="24"/>
      <c r="CB690" s="24"/>
      <c r="CC690" s="24"/>
      <c r="CD690" s="24"/>
      <c r="CE690" s="24"/>
      <c r="CF690" s="24"/>
      <c r="CG690" s="24"/>
      <c r="CH690" s="24"/>
      <c r="CI690" s="24"/>
      <c r="CJ690" s="24"/>
      <c r="CK690" s="24"/>
      <c r="CL690" s="24"/>
      <c r="CM690" s="24"/>
      <c r="CN690" s="24"/>
      <c r="CO690" s="24"/>
      <c r="CP690" s="24"/>
      <c r="CQ690" s="24"/>
      <c r="CR690" s="24"/>
      <c r="CS690" s="24"/>
      <c r="CT690" s="24"/>
      <c r="CU690" s="24"/>
      <c r="CV690" s="24"/>
      <c r="CW690" s="24"/>
      <c r="CX690" s="24"/>
      <c r="CY690" s="24"/>
      <c r="CZ690" s="24"/>
      <c r="DA690" s="24"/>
      <c r="DB690" s="24"/>
      <c r="DC690" s="24"/>
      <c r="DD690" s="24"/>
      <c r="DE690" s="24"/>
      <c r="DF690" s="24"/>
      <c r="DG690" s="24"/>
      <c r="DH690" s="24"/>
      <c r="DI690" s="24"/>
      <c r="DJ690" s="24"/>
      <c r="DK690" s="24"/>
      <c r="DL690" s="24"/>
      <c r="DM690" s="24"/>
      <c r="DN690" s="24"/>
      <c r="DO690" s="24"/>
      <c r="DP690" s="24"/>
      <c r="DQ690" s="24"/>
      <c r="DR690" s="24"/>
      <c r="DS690" s="24"/>
      <c r="DT690" s="24"/>
      <c r="DU690" s="24"/>
      <c r="DV690" s="24"/>
      <c r="DW690" s="24"/>
      <c r="DX690" s="24"/>
      <c r="DY690" s="24"/>
      <c r="DZ690" s="24"/>
      <c r="EA690" s="24"/>
      <c r="EB690" s="24"/>
      <c r="EC690" s="24"/>
    </row>
    <row r="691" spans="2:133" ht="10.050000000000001" customHeight="1" x14ac:dyDescent="0.25">
      <c r="B691" s="7"/>
      <c r="C691" s="24"/>
      <c r="D691" s="24"/>
      <c r="G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  <c r="BE691" s="24"/>
      <c r="BF691" s="24"/>
      <c r="BG691" s="24"/>
      <c r="BH691" s="24"/>
      <c r="BI691" s="24"/>
      <c r="BJ691" s="24"/>
      <c r="BK691" s="24"/>
      <c r="BL691" s="24"/>
      <c r="BM691" s="24"/>
      <c r="BN691" s="24"/>
      <c r="BO691" s="24"/>
      <c r="BP691" s="24"/>
      <c r="BQ691" s="24"/>
      <c r="BR691" s="24"/>
      <c r="BS691" s="24"/>
      <c r="BT691" s="24"/>
      <c r="BU691" s="24"/>
      <c r="BV691" s="24"/>
      <c r="BW691" s="24"/>
      <c r="BX691" s="24"/>
      <c r="BY691" s="24"/>
      <c r="BZ691" s="24"/>
      <c r="CA691" s="24"/>
      <c r="CB691" s="24"/>
      <c r="CC691" s="24"/>
      <c r="CD691" s="24"/>
      <c r="CE691" s="24"/>
      <c r="CF691" s="24"/>
      <c r="CG691" s="24"/>
      <c r="CH691" s="24"/>
      <c r="CI691" s="24"/>
      <c r="CJ691" s="24"/>
      <c r="CK691" s="24"/>
      <c r="CL691" s="24"/>
      <c r="CM691" s="24"/>
      <c r="CN691" s="24"/>
      <c r="CO691" s="24"/>
      <c r="CP691" s="24"/>
      <c r="CQ691" s="24"/>
      <c r="CR691" s="24"/>
      <c r="CS691" s="24"/>
      <c r="CT691" s="24"/>
      <c r="CU691" s="24"/>
      <c r="CV691" s="24"/>
      <c r="CW691" s="24"/>
      <c r="CX691" s="24"/>
      <c r="CY691" s="24"/>
      <c r="CZ691" s="24"/>
      <c r="DA691" s="24"/>
      <c r="DB691" s="24"/>
      <c r="DC691" s="24"/>
      <c r="DD691" s="24"/>
      <c r="DE691" s="24"/>
      <c r="DF691" s="24"/>
      <c r="DG691" s="24"/>
      <c r="DH691" s="24"/>
      <c r="DI691" s="24"/>
      <c r="DJ691" s="24"/>
      <c r="DK691" s="24"/>
      <c r="DL691" s="24"/>
      <c r="DM691" s="24"/>
      <c r="DN691" s="24"/>
      <c r="DO691" s="24"/>
      <c r="DP691" s="24"/>
      <c r="DQ691" s="24"/>
      <c r="DR691" s="24"/>
      <c r="DS691" s="24"/>
      <c r="DT691" s="24"/>
      <c r="DU691" s="24"/>
      <c r="DV691" s="24"/>
      <c r="DW691" s="24"/>
      <c r="DX691" s="24"/>
      <c r="DY691" s="24"/>
      <c r="DZ691" s="24"/>
      <c r="EA691" s="24"/>
      <c r="EB691" s="24"/>
      <c r="EC691" s="24"/>
    </row>
    <row r="692" spans="2:133" ht="10.050000000000001" customHeight="1" x14ac:dyDescent="0.25">
      <c r="B692" s="7"/>
      <c r="C692" s="24"/>
      <c r="D692" s="24"/>
      <c r="G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  <c r="AP692" s="24"/>
      <c r="AQ692" s="24"/>
      <c r="AR692" s="24"/>
      <c r="AS692" s="24"/>
      <c r="AT692" s="24"/>
      <c r="AU692" s="24"/>
      <c r="AV692" s="24"/>
      <c r="AW692" s="24"/>
      <c r="AX692" s="24"/>
      <c r="AY692" s="24"/>
      <c r="AZ692" s="24"/>
      <c r="BA692" s="24"/>
      <c r="BB692" s="24"/>
      <c r="BC692" s="24"/>
      <c r="BD692" s="24"/>
      <c r="BE692" s="24"/>
      <c r="BF692" s="24"/>
      <c r="BG692" s="24"/>
      <c r="BH692" s="24"/>
      <c r="BI692" s="24"/>
      <c r="BJ692" s="24"/>
      <c r="BK692" s="24"/>
      <c r="BL692" s="24"/>
      <c r="BM692" s="24"/>
      <c r="BN692" s="24"/>
      <c r="BO692" s="24"/>
      <c r="BP692" s="24"/>
      <c r="BQ692" s="24"/>
      <c r="BR692" s="24"/>
      <c r="BS692" s="24"/>
      <c r="BT692" s="24"/>
      <c r="BU692" s="24"/>
      <c r="BV692" s="24"/>
      <c r="BW692" s="24"/>
      <c r="BX692" s="24"/>
      <c r="BY692" s="24"/>
      <c r="BZ692" s="24"/>
      <c r="CA692" s="24"/>
      <c r="CB692" s="24"/>
      <c r="CC692" s="24"/>
      <c r="CD692" s="24"/>
      <c r="CE692" s="24"/>
      <c r="CF692" s="24"/>
      <c r="CG692" s="24"/>
      <c r="CH692" s="24"/>
      <c r="CI692" s="24"/>
      <c r="CJ692" s="24"/>
      <c r="CK692" s="24"/>
      <c r="CL692" s="24"/>
      <c r="CM692" s="24"/>
      <c r="CN692" s="24"/>
      <c r="CO692" s="24"/>
      <c r="CP692" s="24"/>
      <c r="CQ692" s="24"/>
      <c r="CR692" s="24"/>
      <c r="CS692" s="24"/>
      <c r="CT692" s="24"/>
      <c r="CU692" s="24"/>
      <c r="CV692" s="24"/>
      <c r="CW692" s="24"/>
      <c r="CX692" s="24"/>
      <c r="CY692" s="24"/>
      <c r="CZ692" s="24"/>
      <c r="DA692" s="24"/>
      <c r="DB692" s="24"/>
      <c r="DC692" s="24"/>
      <c r="DD692" s="24"/>
      <c r="DE692" s="24"/>
      <c r="DF692" s="24"/>
      <c r="DG692" s="24"/>
      <c r="DH692" s="24"/>
      <c r="DI692" s="24"/>
      <c r="DJ692" s="24"/>
      <c r="DK692" s="24"/>
      <c r="DL692" s="24"/>
      <c r="DM692" s="24"/>
      <c r="DN692" s="24"/>
      <c r="DO692" s="24"/>
      <c r="DP692" s="24"/>
      <c r="DQ692" s="24"/>
      <c r="DR692" s="24"/>
      <c r="DS692" s="24"/>
      <c r="DT692" s="24"/>
      <c r="DU692" s="24"/>
      <c r="DV692" s="24"/>
      <c r="DW692" s="24"/>
      <c r="DX692" s="24"/>
      <c r="DY692" s="24"/>
      <c r="DZ692" s="24"/>
      <c r="EA692" s="24"/>
      <c r="EB692" s="24"/>
      <c r="EC692" s="24"/>
    </row>
    <row r="693" spans="2:133" ht="10.050000000000001" customHeight="1" x14ac:dyDescent="0.25">
      <c r="B693" s="7"/>
      <c r="C693" s="24"/>
      <c r="D693" s="24"/>
      <c r="G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24"/>
      <c r="AK693" s="24"/>
      <c r="AL693" s="24"/>
      <c r="AM693" s="24"/>
      <c r="AN693" s="24"/>
      <c r="AO693" s="24"/>
      <c r="AP693" s="24"/>
      <c r="AQ693" s="24"/>
      <c r="AR693" s="24"/>
      <c r="AS693" s="24"/>
      <c r="AT693" s="24"/>
      <c r="AU693" s="24"/>
      <c r="AV693" s="24"/>
      <c r="AW693" s="24"/>
      <c r="AX693" s="24"/>
      <c r="AY693" s="24"/>
      <c r="AZ693" s="24"/>
      <c r="BA693" s="24"/>
      <c r="BB693" s="24"/>
      <c r="BC693" s="24"/>
      <c r="BD693" s="24"/>
      <c r="BE693" s="24"/>
      <c r="BF693" s="24"/>
      <c r="BG693" s="24"/>
      <c r="BH693" s="24"/>
      <c r="BI693" s="24"/>
      <c r="BJ693" s="24"/>
      <c r="BK693" s="24"/>
      <c r="BL693" s="24"/>
      <c r="BM693" s="24"/>
      <c r="BN693" s="24"/>
      <c r="BO693" s="24"/>
      <c r="BP693" s="24"/>
      <c r="BQ693" s="24"/>
      <c r="BR693" s="24"/>
      <c r="BS693" s="24"/>
      <c r="BT693" s="24"/>
      <c r="BU693" s="24"/>
      <c r="BV693" s="24"/>
      <c r="BW693" s="24"/>
      <c r="BX693" s="24"/>
      <c r="BY693" s="24"/>
      <c r="BZ693" s="24"/>
      <c r="CA693" s="24"/>
      <c r="CB693" s="24"/>
      <c r="CC693" s="24"/>
      <c r="CD693" s="24"/>
      <c r="CE693" s="24"/>
      <c r="CF693" s="24"/>
      <c r="CG693" s="24"/>
      <c r="CH693" s="24"/>
      <c r="CI693" s="24"/>
      <c r="CJ693" s="24"/>
      <c r="CK693" s="24"/>
      <c r="CL693" s="24"/>
      <c r="CM693" s="24"/>
      <c r="CN693" s="24"/>
      <c r="CO693" s="24"/>
      <c r="CP693" s="24"/>
      <c r="CQ693" s="24"/>
      <c r="CR693" s="24"/>
      <c r="CS693" s="24"/>
      <c r="CT693" s="24"/>
      <c r="CU693" s="24"/>
      <c r="CV693" s="24"/>
      <c r="CW693" s="24"/>
      <c r="CX693" s="24"/>
      <c r="CY693" s="24"/>
      <c r="CZ693" s="24"/>
      <c r="DA693" s="24"/>
      <c r="DB693" s="24"/>
      <c r="DC693" s="24"/>
      <c r="DD693" s="24"/>
      <c r="DE693" s="24"/>
      <c r="DF693" s="24"/>
      <c r="DG693" s="24"/>
      <c r="DH693" s="24"/>
      <c r="DI693" s="24"/>
      <c r="DJ693" s="24"/>
      <c r="DK693" s="24"/>
      <c r="DL693" s="24"/>
      <c r="DM693" s="24"/>
      <c r="DN693" s="24"/>
      <c r="DO693" s="24"/>
      <c r="DP693" s="24"/>
      <c r="DQ693" s="24"/>
      <c r="DR693" s="24"/>
      <c r="DS693" s="24"/>
      <c r="DT693" s="24"/>
      <c r="DU693" s="24"/>
      <c r="DV693" s="24"/>
      <c r="DW693" s="24"/>
      <c r="DX693" s="24"/>
      <c r="DY693" s="24"/>
      <c r="DZ693" s="24"/>
      <c r="EA693" s="24"/>
      <c r="EB693" s="24"/>
      <c r="EC693" s="24"/>
    </row>
    <row r="694" spans="2:133" ht="10.050000000000001" customHeight="1" x14ac:dyDescent="0.25">
      <c r="B694" s="7"/>
      <c r="C694" s="24"/>
      <c r="D694" s="24"/>
      <c r="G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  <c r="AG694" s="24"/>
      <c r="AH694" s="24"/>
      <c r="AI694" s="24"/>
      <c r="AJ694" s="24"/>
      <c r="AK694" s="24"/>
      <c r="AL694" s="24"/>
      <c r="AM694" s="24"/>
      <c r="AN694" s="24"/>
      <c r="AO694" s="24"/>
      <c r="AP694" s="24"/>
      <c r="AQ694" s="24"/>
      <c r="AR694" s="24"/>
      <c r="AS694" s="24"/>
      <c r="AT694" s="24"/>
      <c r="AU694" s="24"/>
      <c r="AV694" s="24"/>
      <c r="AW694" s="24"/>
      <c r="AX694" s="24"/>
      <c r="AY694" s="24"/>
      <c r="AZ694" s="24"/>
      <c r="BA694" s="24"/>
      <c r="BB694" s="24"/>
      <c r="BC694" s="24"/>
      <c r="BD694" s="24"/>
      <c r="BE694" s="24"/>
      <c r="BF694" s="24"/>
      <c r="BG694" s="24"/>
      <c r="BH694" s="24"/>
      <c r="BI694" s="24"/>
      <c r="BJ694" s="24"/>
      <c r="BK694" s="24"/>
      <c r="BL694" s="24"/>
      <c r="BM694" s="24"/>
      <c r="BN694" s="24"/>
      <c r="BO694" s="24"/>
      <c r="BP694" s="24"/>
      <c r="BQ694" s="24"/>
      <c r="BR694" s="24"/>
      <c r="BS694" s="24"/>
      <c r="BT694" s="24"/>
      <c r="BU694" s="24"/>
      <c r="BV694" s="24"/>
      <c r="BW694" s="24"/>
      <c r="BX694" s="24"/>
      <c r="BY694" s="24"/>
      <c r="BZ694" s="24"/>
      <c r="CA694" s="24"/>
      <c r="CB694" s="24"/>
      <c r="CC694" s="24"/>
      <c r="CD694" s="24"/>
      <c r="CE694" s="24"/>
      <c r="CF694" s="24"/>
      <c r="CG694" s="24"/>
      <c r="CH694" s="24"/>
      <c r="CI694" s="24"/>
      <c r="CJ694" s="24"/>
      <c r="CK694" s="24"/>
      <c r="CL694" s="24"/>
      <c r="CM694" s="24"/>
      <c r="CN694" s="24"/>
      <c r="CO694" s="24"/>
      <c r="CP694" s="24"/>
      <c r="CQ694" s="24"/>
      <c r="CR694" s="24"/>
      <c r="CS694" s="24"/>
      <c r="CT694" s="24"/>
      <c r="CU694" s="24"/>
      <c r="CV694" s="24"/>
      <c r="CW694" s="24"/>
      <c r="CX694" s="24"/>
      <c r="CY694" s="24"/>
      <c r="CZ694" s="24"/>
      <c r="DA694" s="24"/>
      <c r="DB694" s="24"/>
      <c r="DC694" s="24"/>
      <c r="DD694" s="24"/>
      <c r="DE694" s="24"/>
      <c r="DF694" s="24"/>
      <c r="DG694" s="24"/>
      <c r="DH694" s="24"/>
      <c r="DI694" s="24"/>
      <c r="DJ694" s="24"/>
      <c r="DK694" s="24"/>
      <c r="DL694" s="24"/>
      <c r="DM694" s="24"/>
      <c r="DN694" s="24"/>
      <c r="DO694" s="24"/>
      <c r="DP694" s="24"/>
      <c r="DQ694" s="24"/>
      <c r="DR694" s="24"/>
      <c r="DS694" s="24"/>
      <c r="DT694" s="24"/>
      <c r="DU694" s="24"/>
      <c r="DV694" s="24"/>
      <c r="DW694" s="24"/>
      <c r="DX694" s="24"/>
      <c r="DY694" s="24"/>
      <c r="DZ694" s="24"/>
      <c r="EA694" s="24"/>
      <c r="EB694" s="24"/>
      <c r="EC694" s="24"/>
    </row>
    <row r="695" spans="2:133" ht="10.050000000000001" customHeight="1" x14ac:dyDescent="0.25">
      <c r="B695" s="7"/>
      <c r="C695" s="24"/>
      <c r="D695" s="24"/>
      <c r="G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  <c r="AG695" s="24"/>
      <c r="AH695" s="24"/>
      <c r="AI695" s="24"/>
      <c r="AJ695" s="24"/>
      <c r="AK695" s="24"/>
      <c r="AL695" s="24"/>
      <c r="AM695" s="24"/>
      <c r="AN695" s="24"/>
      <c r="AO695" s="24"/>
      <c r="AP695" s="24"/>
      <c r="AQ695" s="24"/>
      <c r="AR695" s="24"/>
      <c r="AS695" s="24"/>
      <c r="AT695" s="24"/>
      <c r="AU695" s="24"/>
      <c r="AV695" s="24"/>
      <c r="AW695" s="24"/>
      <c r="AX695" s="24"/>
      <c r="AY695" s="24"/>
      <c r="AZ695" s="24"/>
      <c r="BA695" s="24"/>
      <c r="BB695" s="24"/>
      <c r="BC695" s="24"/>
      <c r="BD695" s="24"/>
      <c r="BE695" s="24"/>
      <c r="BF695" s="24"/>
      <c r="BG695" s="24"/>
      <c r="BH695" s="24"/>
      <c r="BI695" s="24"/>
      <c r="BJ695" s="24"/>
      <c r="BK695" s="24"/>
      <c r="BL695" s="24"/>
      <c r="BM695" s="24"/>
      <c r="BN695" s="24"/>
      <c r="BO695" s="24"/>
      <c r="BP695" s="24"/>
      <c r="BQ695" s="24"/>
      <c r="BR695" s="24"/>
      <c r="BS695" s="24"/>
      <c r="BT695" s="24"/>
      <c r="BU695" s="24"/>
      <c r="BV695" s="24"/>
      <c r="BW695" s="24"/>
      <c r="BX695" s="24"/>
      <c r="BY695" s="24"/>
      <c r="BZ695" s="24"/>
      <c r="CA695" s="24"/>
      <c r="CB695" s="24"/>
      <c r="CC695" s="24"/>
      <c r="CD695" s="24"/>
      <c r="CE695" s="24"/>
      <c r="CF695" s="24"/>
      <c r="CG695" s="24"/>
      <c r="CH695" s="24"/>
      <c r="CI695" s="24"/>
      <c r="CJ695" s="24"/>
      <c r="CK695" s="24"/>
      <c r="CL695" s="24"/>
      <c r="CM695" s="24"/>
      <c r="CN695" s="24"/>
      <c r="CO695" s="24"/>
      <c r="CP695" s="24"/>
      <c r="CQ695" s="24"/>
      <c r="CR695" s="24"/>
      <c r="CS695" s="24"/>
      <c r="CT695" s="24"/>
      <c r="CU695" s="24"/>
      <c r="CV695" s="24"/>
      <c r="CW695" s="24"/>
      <c r="CX695" s="24"/>
      <c r="CY695" s="24"/>
      <c r="CZ695" s="24"/>
      <c r="DA695" s="24"/>
      <c r="DB695" s="24"/>
      <c r="DC695" s="24"/>
      <c r="DD695" s="24"/>
      <c r="DE695" s="24"/>
      <c r="DF695" s="24"/>
      <c r="DG695" s="24"/>
      <c r="DH695" s="24"/>
      <c r="DI695" s="24"/>
      <c r="DJ695" s="24"/>
      <c r="DK695" s="24"/>
      <c r="DL695" s="24"/>
      <c r="DM695" s="24"/>
      <c r="DN695" s="24"/>
      <c r="DO695" s="24"/>
      <c r="DP695" s="24"/>
      <c r="DQ695" s="24"/>
      <c r="DR695" s="24"/>
      <c r="DS695" s="24"/>
      <c r="DT695" s="24"/>
      <c r="DU695" s="24"/>
      <c r="DV695" s="24"/>
      <c r="DW695" s="24"/>
      <c r="DX695" s="24"/>
      <c r="DY695" s="24"/>
      <c r="DZ695" s="24"/>
      <c r="EA695" s="24"/>
      <c r="EB695" s="24"/>
      <c r="EC695" s="24"/>
    </row>
    <row r="696" spans="2:133" ht="10.050000000000001" customHeight="1" x14ac:dyDescent="0.25">
      <c r="B696" s="7"/>
      <c r="C696" s="24"/>
      <c r="D696" s="24"/>
      <c r="G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24"/>
      <c r="AO696" s="24"/>
      <c r="AP696" s="24"/>
      <c r="AQ696" s="24"/>
      <c r="AR696" s="24"/>
      <c r="AS696" s="24"/>
      <c r="AT696" s="24"/>
      <c r="AU696" s="24"/>
      <c r="AV696" s="24"/>
      <c r="AW696" s="24"/>
      <c r="AX696" s="24"/>
      <c r="AY696" s="24"/>
      <c r="AZ696" s="24"/>
      <c r="BA696" s="24"/>
      <c r="BB696" s="24"/>
      <c r="BC696" s="24"/>
      <c r="BD696" s="24"/>
      <c r="BE696" s="24"/>
      <c r="BF696" s="24"/>
      <c r="BG696" s="24"/>
      <c r="BH696" s="24"/>
      <c r="BI696" s="24"/>
      <c r="BJ696" s="24"/>
      <c r="BK696" s="24"/>
      <c r="BL696" s="24"/>
      <c r="BM696" s="24"/>
      <c r="BN696" s="24"/>
      <c r="BO696" s="24"/>
      <c r="BP696" s="24"/>
      <c r="BQ696" s="24"/>
      <c r="BR696" s="24"/>
      <c r="BS696" s="24"/>
      <c r="BT696" s="24"/>
      <c r="BU696" s="24"/>
      <c r="BV696" s="24"/>
      <c r="BW696" s="24"/>
      <c r="BX696" s="24"/>
      <c r="BY696" s="24"/>
      <c r="BZ696" s="24"/>
      <c r="CA696" s="24"/>
      <c r="CB696" s="24"/>
      <c r="CC696" s="24"/>
      <c r="CD696" s="24"/>
      <c r="CE696" s="24"/>
      <c r="CF696" s="24"/>
      <c r="CG696" s="24"/>
      <c r="CH696" s="24"/>
      <c r="CI696" s="24"/>
      <c r="CJ696" s="24"/>
      <c r="CK696" s="24"/>
      <c r="CL696" s="24"/>
      <c r="CM696" s="24"/>
      <c r="CN696" s="24"/>
      <c r="CO696" s="24"/>
      <c r="CP696" s="24"/>
      <c r="CQ696" s="24"/>
      <c r="CR696" s="24"/>
      <c r="CS696" s="24"/>
      <c r="CT696" s="24"/>
      <c r="CU696" s="24"/>
      <c r="CV696" s="24"/>
      <c r="CW696" s="24"/>
      <c r="CX696" s="24"/>
      <c r="CY696" s="24"/>
      <c r="CZ696" s="24"/>
      <c r="DA696" s="24"/>
      <c r="DB696" s="24"/>
      <c r="DC696" s="24"/>
      <c r="DD696" s="24"/>
      <c r="DE696" s="24"/>
      <c r="DF696" s="24"/>
      <c r="DG696" s="24"/>
      <c r="DH696" s="24"/>
      <c r="DI696" s="24"/>
      <c r="DJ696" s="24"/>
      <c r="DK696" s="24"/>
      <c r="DL696" s="24"/>
      <c r="DM696" s="24"/>
      <c r="DN696" s="24"/>
      <c r="DO696" s="24"/>
      <c r="DP696" s="24"/>
      <c r="DQ696" s="24"/>
      <c r="DR696" s="24"/>
      <c r="DS696" s="24"/>
      <c r="DT696" s="24"/>
      <c r="DU696" s="24"/>
      <c r="DV696" s="24"/>
      <c r="DW696" s="24"/>
      <c r="DX696" s="24"/>
      <c r="DY696" s="24"/>
      <c r="DZ696" s="24"/>
      <c r="EA696" s="24"/>
      <c r="EB696" s="24"/>
      <c r="EC696" s="24"/>
    </row>
    <row r="697" spans="2:133" ht="10.050000000000001" customHeight="1" x14ac:dyDescent="0.25">
      <c r="B697" s="7"/>
      <c r="C697" s="24"/>
      <c r="D697" s="24"/>
      <c r="G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  <c r="AA697" s="24"/>
      <c r="AB697" s="24"/>
      <c r="AC697" s="24"/>
      <c r="AD697" s="24"/>
      <c r="AE697" s="24"/>
      <c r="AF697" s="24"/>
      <c r="AG697" s="24"/>
      <c r="AH697" s="24"/>
      <c r="AI697" s="24"/>
      <c r="AJ697" s="24"/>
      <c r="AK697" s="24"/>
      <c r="AL697" s="24"/>
      <c r="AM697" s="24"/>
      <c r="AN697" s="24"/>
      <c r="AO697" s="24"/>
      <c r="AP697" s="24"/>
      <c r="AQ697" s="24"/>
      <c r="AR697" s="24"/>
      <c r="AS697" s="24"/>
      <c r="AT697" s="24"/>
      <c r="AU697" s="24"/>
      <c r="AV697" s="24"/>
      <c r="AW697" s="24"/>
      <c r="AX697" s="24"/>
      <c r="AY697" s="24"/>
      <c r="AZ697" s="24"/>
      <c r="BA697" s="24"/>
      <c r="BB697" s="24"/>
      <c r="BC697" s="24"/>
      <c r="BD697" s="24"/>
      <c r="BE697" s="24"/>
      <c r="BF697" s="24"/>
      <c r="BG697" s="24"/>
      <c r="BH697" s="24"/>
      <c r="BI697" s="24"/>
      <c r="BJ697" s="24"/>
      <c r="BK697" s="24"/>
      <c r="BL697" s="24"/>
      <c r="BM697" s="24"/>
      <c r="BN697" s="24"/>
      <c r="BO697" s="24"/>
      <c r="BP697" s="24"/>
      <c r="BQ697" s="24"/>
      <c r="BR697" s="24"/>
      <c r="BS697" s="24"/>
      <c r="BT697" s="24"/>
      <c r="BU697" s="24"/>
      <c r="BV697" s="24"/>
      <c r="BW697" s="24"/>
      <c r="BX697" s="24"/>
      <c r="BY697" s="24"/>
      <c r="BZ697" s="24"/>
      <c r="CA697" s="24"/>
      <c r="CB697" s="24"/>
      <c r="CC697" s="24"/>
      <c r="CD697" s="24"/>
      <c r="CE697" s="24"/>
      <c r="CF697" s="24"/>
      <c r="CG697" s="24"/>
      <c r="CH697" s="24"/>
      <c r="CI697" s="24"/>
      <c r="CJ697" s="24"/>
      <c r="CK697" s="24"/>
      <c r="CL697" s="24"/>
      <c r="CM697" s="24"/>
      <c r="CN697" s="24"/>
      <c r="CO697" s="24"/>
      <c r="CP697" s="24"/>
      <c r="CQ697" s="24"/>
      <c r="CR697" s="24"/>
      <c r="CS697" s="24"/>
      <c r="CT697" s="24"/>
      <c r="CU697" s="24"/>
      <c r="CV697" s="24"/>
      <c r="CW697" s="24"/>
      <c r="CX697" s="24"/>
      <c r="CY697" s="24"/>
      <c r="CZ697" s="24"/>
      <c r="DA697" s="24"/>
      <c r="DB697" s="24"/>
      <c r="DC697" s="24"/>
      <c r="DD697" s="24"/>
      <c r="DE697" s="24"/>
      <c r="DF697" s="24"/>
      <c r="DG697" s="24"/>
      <c r="DH697" s="24"/>
      <c r="DI697" s="24"/>
      <c r="DJ697" s="24"/>
      <c r="DK697" s="24"/>
      <c r="DL697" s="24"/>
      <c r="DM697" s="24"/>
      <c r="DN697" s="24"/>
      <c r="DO697" s="24"/>
      <c r="DP697" s="24"/>
      <c r="DQ697" s="24"/>
      <c r="DR697" s="24"/>
      <c r="DS697" s="24"/>
      <c r="DT697" s="24"/>
      <c r="DU697" s="24"/>
      <c r="DV697" s="24"/>
      <c r="DW697" s="24"/>
      <c r="DX697" s="24"/>
      <c r="DY697" s="24"/>
      <c r="DZ697" s="24"/>
      <c r="EA697" s="24"/>
      <c r="EB697" s="24"/>
      <c r="EC697" s="24"/>
    </row>
    <row r="698" spans="2:133" ht="10.050000000000001" customHeight="1" x14ac:dyDescent="0.25">
      <c r="B698" s="7"/>
      <c r="C698" s="24"/>
      <c r="D698" s="24"/>
      <c r="G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  <c r="AA698" s="24"/>
      <c r="AB698" s="24"/>
      <c r="AC698" s="24"/>
      <c r="AD698" s="24"/>
      <c r="AE698" s="24"/>
      <c r="AF698" s="24"/>
      <c r="AG698" s="24"/>
      <c r="AH698" s="24"/>
      <c r="AI698" s="24"/>
      <c r="AJ698" s="24"/>
      <c r="AK698" s="24"/>
      <c r="AL698" s="24"/>
      <c r="AM698" s="24"/>
      <c r="AN698" s="24"/>
      <c r="AO698" s="24"/>
      <c r="AP698" s="24"/>
      <c r="AQ698" s="24"/>
      <c r="AR698" s="24"/>
      <c r="AS698" s="24"/>
      <c r="AT698" s="24"/>
      <c r="AU698" s="24"/>
      <c r="AV698" s="24"/>
      <c r="AW698" s="24"/>
      <c r="AX698" s="24"/>
      <c r="AY698" s="24"/>
      <c r="AZ698" s="24"/>
      <c r="BA698" s="24"/>
      <c r="BB698" s="24"/>
      <c r="BC698" s="24"/>
      <c r="BD698" s="24"/>
      <c r="BE698" s="24"/>
      <c r="BF698" s="24"/>
      <c r="BG698" s="24"/>
      <c r="BH698" s="24"/>
      <c r="BI698" s="24"/>
      <c r="BJ698" s="24"/>
      <c r="BK698" s="24"/>
      <c r="BL698" s="24"/>
      <c r="BM698" s="24"/>
      <c r="BN698" s="24"/>
      <c r="BO698" s="24"/>
      <c r="BP698" s="24"/>
      <c r="BQ698" s="24"/>
      <c r="BR698" s="24"/>
      <c r="BS698" s="24"/>
      <c r="BT698" s="24"/>
      <c r="BU698" s="24"/>
      <c r="BV698" s="24"/>
      <c r="BW698" s="24"/>
      <c r="BX698" s="24"/>
      <c r="BY698" s="24"/>
      <c r="BZ698" s="24"/>
      <c r="CA698" s="24"/>
      <c r="CB698" s="24"/>
      <c r="CC698" s="24"/>
      <c r="CD698" s="24"/>
      <c r="CE698" s="24"/>
      <c r="CF698" s="24"/>
      <c r="CG698" s="24"/>
      <c r="CH698" s="24"/>
      <c r="CI698" s="24"/>
      <c r="CJ698" s="24"/>
      <c r="CK698" s="24"/>
      <c r="CL698" s="24"/>
      <c r="CM698" s="24"/>
      <c r="CN698" s="24"/>
      <c r="CO698" s="24"/>
      <c r="CP698" s="24"/>
      <c r="CQ698" s="24"/>
      <c r="CR698" s="24"/>
      <c r="CS698" s="24"/>
      <c r="CT698" s="24"/>
      <c r="CU698" s="24"/>
      <c r="CV698" s="24"/>
      <c r="CW698" s="24"/>
      <c r="CX698" s="24"/>
      <c r="CY698" s="24"/>
      <c r="CZ698" s="24"/>
      <c r="DA698" s="24"/>
      <c r="DB698" s="24"/>
      <c r="DC698" s="24"/>
      <c r="DD698" s="24"/>
      <c r="DE698" s="24"/>
      <c r="DF698" s="24"/>
      <c r="DG698" s="24"/>
      <c r="DH698" s="24"/>
      <c r="DI698" s="24"/>
      <c r="DJ698" s="24"/>
      <c r="DK698" s="24"/>
      <c r="DL698" s="24"/>
      <c r="DM698" s="24"/>
      <c r="DN698" s="24"/>
      <c r="DO698" s="24"/>
      <c r="DP698" s="24"/>
      <c r="DQ698" s="24"/>
      <c r="DR698" s="24"/>
      <c r="DS698" s="24"/>
      <c r="DT698" s="24"/>
      <c r="DU698" s="24"/>
      <c r="DV698" s="24"/>
      <c r="DW698" s="24"/>
      <c r="DX698" s="24"/>
      <c r="DY698" s="24"/>
      <c r="DZ698" s="24"/>
      <c r="EA698" s="24"/>
      <c r="EB698" s="24"/>
      <c r="EC698" s="24"/>
    </row>
    <row r="699" spans="2:133" ht="10.050000000000001" customHeight="1" x14ac:dyDescent="0.25">
      <c r="B699" s="7"/>
      <c r="C699" s="24"/>
      <c r="D699" s="24"/>
      <c r="G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  <c r="AC699" s="24"/>
      <c r="AD699" s="24"/>
      <c r="AE699" s="24"/>
      <c r="AF699" s="24"/>
      <c r="AG699" s="24"/>
      <c r="AH699" s="24"/>
      <c r="AI699" s="24"/>
      <c r="AJ699" s="24"/>
      <c r="AK699" s="24"/>
      <c r="AL699" s="24"/>
      <c r="AM699" s="24"/>
      <c r="AN699" s="24"/>
      <c r="AO699" s="24"/>
      <c r="AP699" s="24"/>
      <c r="AQ699" s="24"/>
      <c r="AR699" s="24"/>
      <c r="AS699" s="24"/>
      <c r="AT699" s="24"/>
      <c r="AU699" s="24"/>
      <c r="AV699" s="24"/>
      <c r="AW699" s="24"/>
      <c r="AX699" s="24"/>
      <c r="AY699" s="24"/>
      <c r="AZ699" s="24"/>
      <c r="BA699" s="24"/>
      <c r="BB699" s="24"/>
      <c r="BC699" s="24"/>
      <c r="BD699" s="24"/>
      <c r="BE699" s="24"/>
      <c r="BF699" s="24"/>
      <c r="BG699" s="24"/>
      <c r="BH699" s="24"/>
      <c r="BI699" s="24"/>
      <c r="BJ699" s="24"/>
      <c r="BK699" s="24"/>
      <c r="BL699" s="24"/>
      <c r="BM699" s="24"/>
      <c r="BN699" s="24"/>
      <c r="BO699" s="24"/>
      <c r="BP699" s="24"/>
      <c r="BQ699" s="24"/>
      <c r="BR699" s="24"/>
      <c r="BS699" s="24"/>
      <c r="BT699" s="24"/>
      <c r="BU699" s="24"/>
      <c r="BV699" s="24"/>
      <c r="BW699" s="24"/>
      <c r="BX699" s="24"/>
      <c r="BY699" s="24"/>
      <c r="BZ699" s="24"/>
      <c r="CA699" s="24"/>
      <c r="CB699" s="24"/>
      <c r="CC699" s="24"/>
      <c r="CD699" s="24"/>
      <c r="CE699" s="24"/>
      <c r="CF699" s="24"/>
      <c r="CG699" s="24"/>
      <c r="CH699" s="24"/>
      <c r="CI699" s="24"/>
      <c r="CJ699" s="24"/>
      <c r="CK699" s="24"/>
      <c r="CL699" s="24"/>
      <c r="CM699" s="24"/>
      <c r="CN699" s="24"/>
      <c r="CO699" s="24"/>
      <c r="CP699" s="24"/>
      <c r="CQ699" s="24"/>
      <c r="CR699" s="24"/>
      <c r="CS699" s="24"/>
      <c r="CT699" s="24"/>
      <c r="CU699" s="24"/>
      <c r="CV699" s="24"/>
      <c r="CW699" s="24"/>
      <c r="CX699" s="24"/>
      <c r="CY699" s="24"/>
      <c r="CZ699" s="24"/>
      <c r="DA699" s="24"/>
      <c r="DB699" s="24"/>
      <c r="DC699" s="24"/>
      <c r="DD699" s="24"/>
      <c r="DE699" s="24"/>
      <c r="DF699" s="24"/>
      <c r="DG699" s="24"/>
      <c r="DH699" s="24"/>
      <c r="DI699" s="24"/>
      <c r="DJ699" s="24"/>
      <c r="DK699" s="24"/>
      <c r="DL699" s="24"/>
      <c r="DM699" s="24"/>
      <c r="DN699" s="24"/>
      <c r="DO699" s="24"/>
      <c r="DP699" s="24"/>
      <c r="DQ699" s="24"/>
      <c r="DR699" s="24"/>
      <c r="DS699" s="24"/>
      <c r="DT699" s="24"/>
      <c r="DU699" s="24"/>
      <c r="DV699" s="24"/>
      <c r="DW699" s="24"/>
      <c r="DX699" s="24"/>
      <c r="DY699" s="24"/>
      <c r="DZ699" s="24"/>
      <c r="EA699" s="24"/>
      <c r="EB699" s="24"/>
      <c r="EC699" s="24"/>
    </row>
    <row r="700" spans="2:133" ht="10.050000000000001" customHeight="1" x14ac:dyDescent="0.25">
      <c r="B700" s="7"/>
      <c r="C700" s="24"/>
      <c r="D700" s="24"/>
      <c r="G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  <c r="AP700" s="24"/>
      <c r="AQ700" s="24"/>
      <c r="AR700" s="24"/>
      <c r="AS700" s="24"/>
      <c r="AT700" s="24"/>
      <c r="AU700" s="24"/>
      <c r="AV700" s="24"/>
      <c r="AW700" s="24"/>
      <c r="AX700" s="24"/>
      <c r="AY700" s="24"/>
      <c r="AZ700" s="24"/>
      <c r="BA700" s="24"/>
      <c r="BB700" s="24"/>
      <c r="BC700" s="24"/>
      <c r="BD700" s="24"/>
      <c r="BE700" s="24"/>
      <c r="BF700" s="24"/>
      <c r="BG700" s="24"/>
      <c r="BH700" s="24"/>
      <c r="BI700" s="24"/>
      <c r="BJ700" s="24"/>
      <c r="BK700" s="24"/>
      <c r="BL700" s="24"/>
      <c r="BM700" s="24"/>
      <c r="BN700" s="24"/>
      <c r="BO700" s="24"/>
      <c r="BP700" s="24"/>
      <c r="BQ700" s="24"/>
      <c r="BR700" s="24"/>
      <c r="BS700" s="24"/>
      <c r="BT700" s="24"/>
      <c r="BU700" s="24"/>
      <c r="BV700" s="24"/>
      <c r="BW700" s="24"/>
      <c r="BX700" s="24"/>
      <c r="BY700" s="24"/>
      <c r="BZ700" s="24"/>
      <c r="CA700" s="24"/>
      <c r="CB700" s="24"/>
      <c r="CC700" s="24"/>
      <c r="CD700" s="24"/>
      <c r="CE700" s="24"/>
      <c r="CF700" s="24"/>
      <c r="CG700" s="24"/>
      <c r="CH700" s="24"/>
      <c r="CI700" s="24"/>
      <c r="CJ700" s="24"/>
      <c r="CK700" s="24"/>
      <c r="CL700" s="24"/>
      <c r="CM700" s="24"/>
      <c r="CN700" s="24"/>
      <c r="CO700" s="24"/>
      <c r="CP700" s="24"/>
      <c r="CQ700" s="24"/>
      <c r="CR700" s="24"/>
      <c r="CS700" s="24"/>
      <c r="CT700" s="24"/>
      <c r="CU700" s="24"/>
      <c r="CV700" s="24"/>
      <c r="CW700" s="24"/>
      <c r="CX700" s="24"/>
      <c r="CY700" s="24"/>
      <c r="CZ700" s="24"/>
      <c r="DA700" s="24"/>
      <c r="DB700" s="24"/>
      <c r="DC700" s="24"/>
      <c r="DD700" s="24"/>
      <c r="DE700" s="24"/>
      <c r="DF700" s="24"/>
      <c r="DG700" s="24"/>
      <c r="DH700" s="24"/>
      <c r="DI700" s="24"/>
      <c r="DJ700" s="24"/>
      <c r="DK700" s="24"/>
      <c r="DL700" s="24"/>
      <c r="DM700" s="24"/>
      <c r="DN700" s="24"/>
      <c r="DO700" s="24"/>
      <c r="DP700" s="24"/>
      <c r="DQ700" s="24"/>
      <c r="DR700" s="24"/>
      <c r="DS700" s="24"/>
      <c r="DT700" s="24"/>
      <c r="DU700" s="24"/>
      <c r="DV700" s="24"/>
      <c r="DW700" s="24"/>
      <c r="DX700" s="24"/>
      <c r="DY700" s="24"/>
      <c r="DZ700" s="24"/>
      <c r="EA700" s="24"/>
      <c r="EB700" s="24"/>
      <c r="EC700" s="24"/>
    </row>
    <row r="701" spans="2:133" ht="10.050000000000001" customHeight="1" x14ac:dyDescent="0.25">
      <c r="B701" s="7"/>
      <c r="C701" s="24"/>
      <c r="D701" s="24"/>
      <c r="G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  <c r="AC701" s="24"/>
      <c r="AD701" s="24"/>
      <c r="AE701" s="24"/>
      <c r="AF701" s="24"/>
      <c r="AG701" s="24"/>
      <c r="AH701" s="24"/>
      <c r="AI701" s="24"/>
      <c r="AJ701" s="24"/>
      <c r="AK701" s="24"/>
      <c r="AL701" s="24"/>
      <c r="AM701" s="24"/>
      <c r="AN701" s="24"/>
      <c r="AO701" s="24"/>
      <c r="AP701" s="24"/>
      <c r="AQ701" s="24"/>
      <c r="AR701" s="24"/>
      <c r="AS701" s="24"/>
      <c r="AT701" s="24"/>
      <c r="AU701" s="24"/>
      <c r="AV701" s="24"/>
      <c r="AW701" s="24"/>
      <c r="AX701" s="24"/>
      <c r="AY701" s="24"/>
      <c r="AZ701" s="24"/>
      <c r="BA701" s="24"/>
      <c r="BB701" s="24"/>
      <c r="BC701" s="24"/>
      <c r="BD701" s="24"/>
      <c r="BE701" s="24"/>
      <c r="BF701" s="24"/>
      <c r="BG701" s="24"/>
      <c r="BH701" s="24"/>
      <c r="BI701" s="24"/>
      <c r="BJ701" s="24"/>
      <c r="BK701" s="24"/>
      <c r="BL701" s="24"/>
      <c r="BM701" s="24"/>
      <c r="BN701" s="24"/>
      <c r="BO701" s="24"/>
      <c r="BP701" s="24"/>
      <c r="BQ701" s="24"/>
      <c r="BR701" s="24"/>
      <c r="BS701" s="24"/>
      <c r="BT701" s="24"/>
      <c r="BU701" s="24"/>
      <c r="BV701" s="24"/>
      <c r="BW701" s="24"/>
      <c r="BX701" s="24"/>
      <c r="BY701" s="24"/>
      <c r="BZ701" s="24"/>
      <c r="CA701" s="24"/>
      <c r="CB701" s="24"/>
      <c r="CC701" s="24"/>
      <c r="CD701" s="24"/>
      <c r="CE701" s="24"/>
      <c r="CF701" s="24"/>
      <c r="CG701" s="24"/>
      <c r="CH701" s="24"/>
      <c r="CI701" s="24"/>
      <c r="CJ701" s="24"/>
      <c r="CK701" s="24"/>
      <c r="CL701" s="24"/>
      <c r="CM701" s="24"/>
      <c r="CN701" s="24"/>
      <c r="CO701" s="24"/>
      <c r="CP701" s="24"/>
      <c r="CQ701" s="24"/>
      <c r="CR701" s="24"/>
      <c r="CS701" s="24"/>
      <c r="CT701" s="24"/>
      <c r="CU701" s="24"/>
      <c r="CV701" s="24"/>
      <c r="CW701" s="24"/>
      <c r="CX701" s="24"/>
      <c r="CY701" s="24"/>
      <c r="CZ701" s="24"/>
      <c r="DA701" s="24"/>
      <c r="DB701" s="24"/>
      <c r="DC701" s="24"/>
      <c r="DD701" s="24"/>
      <c r="DE701" s="24"/>
      <c r="DF701" s="24"/>
      <c r="DG701" s="24"/>
      <c r="DH701" s="24"/>
      <c r="DI701" s="24"/>
      <c r="DJ701" s="24"/>
      <c r="DK701" s="24"/>
      <c r="DL701" s="24"/>
      <c r="DM701" s="24"/>
      <c r="DN701" s="24"/>
      <c r="DO701" s="24"/>
      <c r="DP701" s="24"/>
      <c r="DQ701" s="24"/>
      <c r="DR701" s="24"/>
      <c r="DS701" s="24"/>
      <c r="DT701" s="24"/>
      <c r="DU701" s="24"/>
      <c r="DV701" s="24"/>
      <c r="DW701" s="24"/>
      <c r="DX701" s="24"/>
      <c r="DY701" s="24"/>
      <c r="DZ701" s="24"/>
      <c r="EA701" s="24"/>
      <c r="EB701" s="24"/>
      <c r="EC701" s="24"/>
    </row>
    <row r="702" spans="2:133" ht="10.050000000000001" customHeight="1" x14ac:dyDescent="0.25">
      <c r="B702" s="7"/>
      <c r="C702" s="24"/>
      <c r="D702" s="24"/>
      <c r="G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24"/>
      <c r="AG702" s="24"/>
      <c r="AH702" s="24"/>
      <c r="AI702" s="24"/>
      <c r="AJ702" s="24"/>
      <c r="AK702" s="24"/>
      <c r="AL702" s="24"/>
      <c r="AM702" s="24"/>
      <c r="AN702" s="24"/>
      <c r="AO702" s="24"/>
      <c r="AP702" s="24"/>
      <c r="AQ702" s="24"/>
      <c r="AR702" s="24"/>
      <c r="AS702" s="24"/>
      <c r="AT702" s="24"/>
      <c r="AU702" s="24"/>
      <c r="AV702" s="24"/>
      <c r="AW702" s="24"/>
      <c r="AX702" s="24"/>
      <c r="AY702" s="24"/>
      <c r="AZ702" s="24"/>
      <c r="BA702" s="24"/>
      <c r="BB702" s="24"/>
      <c r="BC702" s="24"/>
      <c r="BD702" s="24"/>
      <c r="BE702" s="24"/>
      <c r="BF702" s="24"/>
      <c r="BG702" s="24"/>
      <c r="BH702" s="24"/>
      <c r="BI702" s="24"/>
      <c r="BJ702" s="24"/>
      <c r="BK702" s="24"/>
      <c r="BL702" s="24"/>
      <c r="BM702" s="24"/>
      <c r="BN702" s="24"/>
      <c r="BO702" s="24"/>
      <c r="BP702" s="24"/>
      <c r="BQ702" s="24"/>
      <c r="BR702" s="24"/>
      <c r="BS702" s="24"/>
      <c r="BT702" s="24"/>
      <c r="BU702" s="24"/>
      <c r="BV702" s="24"/>
      <c r="BW702" s="24"/>
      <c r="BX702" s="24"/>
      <c r="BY702" s="24"/>
      <c r="BZ702" s="24"/>
      <c r="CA702" s="24"/>
      <c r="CB702" s="24"/>
      <c r="CC702" s="24"/>
      <c r="CD702" s="24"/>
      <c r="CE702" s="24"/>
      <c r="CF702" s="24"/>
      <c r="CG702" s="24"/>
      <c r="CH702" s="24"/>
      <c r="CI702" s="24"/>
      <c r="CJ702" s="24"/>
      <c r="CK702" s="24"/>
      <c r="CL702" s="24"/>
      <c r="CM702" s="24"/>
      <c r="CN702" s="24"/>
      <c r="CO702" s="24"/>
      <c r="CP702" s="24"/>
      <c r="CQ702" s="24"/>
      <c r="CR702" s="24"/>
      <c r="CS702" s="24"/>
      <c r="CT702" s="24"/>
      <c r="CU702" s="24"/>
      <c r="CV702" s="24"/>
      <c r="CW702" s="24"/>
      <c r="CX702" s="24"/>
      <c r="CY702" s="24"/>
      <c r="CZ702" s="24"/>
      <c r="DA702" s="24"/>
      <c r="DB702" s="24"/>
      <c r="DC702" s="24"/>
      <c r="DD702" s="24"/>
      <c r="DE702" s="24"/>
      <c r="DF702" s="24"/>
      <c r="DG702" s="24"/>
      <c r="DH702" s="24"/>
      <c r="DI702" s="24"/>
      <c r="DJ702" s="24"/>
      <c r="DK702" s="24"/>
      <c r="DL702" s="24"/>
      <c r="DM702" s="24"/>
      <c r="DN702" s="24"/>
      <c r="DO702" s="24"/>
      <c r="DP702" s="24"/>
      <c r="DQ702" s="24"/>
      <c r="DR702" s="24"/>
      <c r="DS702" s="24"/>
      <c r="DT702" s="24"/>
      <c r="DU702" s="24"/>
      <c r="DV702" s="24"/>
      <c r="DW702" s="24"/>
      <c r="DX702" s="24"/>
      <c r="DY702" s="24"/>
      <c r="DZ702" s="24"/>
      <c r="EA702" s="24"/>
      <c r="EB702" s="24"/>
      <c r="EC702" s="24"/>
    </row>
    <row r="703" spans="2:133" ht="10.050000000000001" customHeight="1" x14ac:dyDescent="0.25">
      <c r="B703" s="7"/>
      <c r="C703" s="24"/>
      <c r="D703" s="24"/>
      <c r="G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  <c r="AC703" s="24"/>
      <c r="AD703" s="24"/>
      <c r="AE703" s="24"/>
      <c r="AF703" s="24"/>
      <c r="AG703" s="24"/>
      <c r="AH703" s="24"/>
      <c r="AI703" s="24"/>
      <c r="AJ703" s="24"/>
      <c r="AK703" s="24"/>
      <c r="AL703" s="24"/>
      <c r="AM703" s="24"/>
      <c r="AN703" s="24"/>
      <c r="AO703" s="24"/>
      <c r="AP703" s="24"/>
      <c r="AQ703" s="24"/>
      <c r="AR703" s="24"/>
      <c r="AS703" s="24"/>
      <c r="AT703" s="24"/>
      <c r="AU703" s="24"/>
      <c r="AV703" s="24"/>
      <c r="AW703" s="24"/>
      <c r="AX703" s="24"/>
      <c r="AY703" s="24"/>
      <c r="AZ703" s="24"/>
      <c r="BA703" s="24"/>
      <c r="BB703" s="24"/>
      <c r="BC703" s="24"/>
      <c r="BD703" s="24"/>
      <c r="BE703" s="24"/>
      <c r="BF703" s="24"/>
      <c r="BG703" s="24"/>
      <c r="BH703" s="24"/>
      <c r="BI703" s="24"/>
      <c r="BJ703" s="24"/>
      <c r="BK703" s="24"/>
      <c r="BL703" s="24"/>
      <c r="BM703" s="24"/>
      <c r="BN703" s="24"/>
      <c r="BO703" s="24"/>
      <c r="BP703" s="24"/>
      <c r="BQ703" s="24"/>
      <c r="BR703" s="24"/>
      <c r="BS703" s="24"/>
      <c r="BT703" s="24"/>
      <c r="BU703" s="24"/>
      <c r="BV703" s="24"/>
      <c r="BW703" s="24"/>
      <c r="BX703" s="24"/>
      <c r="BY703" s="24"/>
      <c r="BZ703" s="24"/>
      <c r="CA703" s="24"/>
      <c r="CB703" s="24"/>
      <c r="CC703" s="24"/>
      <c r="CD703" s="24"/>
      <c r="CE703" s="24"/>
      <c r="CF703" s="24"/>
      <c r="CG703" s="24"/>
      <c r="CH703" s="24"/>
      <c r="CI703" s="24"/>
      <c r="CJ703" s="24"/>
      <c r="CK703" s="24"/>
      <c r="CL703" s="24"/>
      <c r="CM703" s="24"/>
      <c r="CN703" s="24"/>
      <c r="CO703" s="24"/>
      <c r="CP703" s="24"/>
      <c r="CQ703" s="24"/>
      <c r="CR703" s="24"/>
      <c r="CS703" s="24"/>
      <c r="CT703" s="24"/>
      <c r="CU703" s="24"/>
      <c r="CV703" s="24"/>
      <c r="CW703" s="24"/>
      <c r="CX703" s="24"/>
      <c r="CY703" s="24"/>
      <c r="CZ703" s="24"/>
      <c r="DA703" s="24"/>
      <c r="DB703" s="24"/>
      <c r="DC703" s="24"/>
      <c r="DD703" s="24"/>
      <c r="DE703" s="24"/>
      <c r="DF703" s="24"/>
      <c r="DG703" s="24"/>
      <c r="DH703" s="24"/>
      <c r="DI703" s="24"/>
      <c r="DJ703" s="24"/>
      <c r="DK703" s="24"/>
      <c r="DL703" s="24"/>
      <c r="DM703" s="24"/>
      <c r="DN703" s="24"/>
      <c r="DO703" s="24"/>
      <c r="DP703" s="24"/>
      <c r="DQ703" s="24"/>
      <c r="DR703" s="24"/>
      <c r="DS703" s="24"/>
      <c r="DT703" s="24"/>
      <c r="DU703" s="24"/>
      <c r="DV703" s="24"/>
      <c r="DW703" s="24"/>
      <c r="DX703" s="24"/>
      <c r="DY703" s="24"/>
      <c r="DZ703" s="24"/>
      <c r="EA703" s="24"/>
      <c r="EB703" s="24"/>
      <c r="EC703" s="24"/>
    </row>
    <row r="704" spans="2:133" ht="10.050000000000001" customHeight="1" x14ac:dyDescent="0.25">
      <c r="B704" s="7"/>
      <c r="C704" s="24"/>
      <c r="D704" s="24"/>
      <c r="G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CB704" s="24"/>
      <c r="CC704" s="24"/>
      <c r="CD704" s="24"/>
      <c r="CE704" s="24"/>
      <c r="CF704" s="24"/>
      <c r="CG704" s="24"/>
      <c r="CH704" s="24"/>
      <c r="CI704" s="24"/>
      <c r="CJ704" s="24"/>
      <c r="CK704" s="24"/>
      <c r="CL704" s="24"/>
      <c r="CM704" s="24"/>
      <c r="CN704" s="24"/>
      <c r="CO704" s="24"/>
      <c r="CP704" s="24"/>
      <c r="CQ704" s="24"/>
      <c r="CR704" s="24"/>
      <c r="CS704" s="24"/>
      <c r="CT704" s="24"/>
      <c r="CU704" s="24"/>
      <c r="CV704" s="24"/>
      <c r="CW704" s="24"/>
      <c r="CX704" s="24"/>
      <c r="CY704" s="24"/>
      <c r="CZ704" s="24"/>
      <c r="DA704" s="24"/>
      <c r="DB704" s="24"/>
      <c r="DC704" s="24"/>
      <c r="DD704" s="24"/>
      <c r="DE704" s="24"/>
      <c r="DF704" s="24"/>
      <c r="DG704" s="24"/>
      <c r="DH704" s="24"/>
      <c r="DI704" s="24"/>
      <c r="DJ704" s="24"/>
      <c r="DK704" s="24"/>
      <c r="DL704" s="24"/>
      <c r="DM704" s="24"/>
      <c r="DN704" s="24"/>
      <c r="DO704" s="24"/>
      <c r="DP704" s="24"/>
      <c r="DQ704" s="24"/>
      <c r="DR704" s="24"/>
      <c r="DS704" s="24"/>
      <c r="DT704" s="24"/>
      <c r="DU704" s="24"/>
      <c r="DV704" s="24"/>
      <c r="DW704" s="24"/>
      <c r="DX704" s="24"/>
      <c r="DY704" s="24"/>
      <c r="DZ704" s="24"/>
      <c r="EA704" s="24"/>
      <c r="EB704" s="24"/>
      <c r="EC704" s="24"/>
    </row>
    <row r="705" spans="2:133" ht="10.050000000000001" customHeight="1" x14ac:dyDescent="0.25">
      <c r="B705" s="7"/>
      <c r="C705" s="24"/>
      <c r="D705" s="24"/>
      <c r="G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  <c r="AP705" s="24"/>
      <c r="AQ705" s="24"/>
      <c r="AR705" s="24"/>
      <c r="AS705" s="24"/>
      <c r="AT705" s="24"/>
      <c r="AU705" s="24"/>
      <c r="AV705" s="24"/>
      <c r="AW705" s="24"/>
      <c r="AX705" s="24"/>
      <c r="AY705" s="24"/>
      <c r="AZ705" s="24"/>
      <c r="BA705" s="24"/>
      <c r="BB705" s="24"/>
      <c r="BC705" s="24"/>
      <c r="BD705" s="24"/>
      <c r="BE705" s="24"/>
      <c r="BF705" s="24"/>
      <c r="BG705" s="24"/>
      <c r="BH705" s="24"/>
      <c r="BI705" s="24"/>
      <c r="BJ705" s="24"/>
      <c r="BK705" s="24"/>
      <c r="BL705" s="24"/>
      <c r="BM705" s="24"/>
      <c r="BN705" s="24"/>
      <c r="BO705" s="24"/>
      <c r="BP705" s="24"/>
      <c r="BQ705" s="24"/>
      <c r="BR705" s="24"/>
      <c r="BS705" s="24"/>
      <c r="BT705" s="24"/>
      <c r="BU705" s="24"/>
      <c r="BV705" s="24"/>
      <c r="BW705" s="24"/>
      <c r="BX705" s="24"/>
      <c r="BY705" s="24"/>
      <c r="BZ705" s="24"/>
      <c r="CA705" s="24"/>
      <c r="CB705" s="24"/>
      <c r="CC705" s="24"/>
      <c r="CD705" s="24"/>
      <c r="CE705" s="24"/>
      <c r="CF705" s="24"/>
      <c r="CG705" s="24"/>
      <c r="CH705" s="24"/>
      <c r="CI705" s="24"/>
      <c r="CJ705" s="24"/>
      <c r="CK705" s="24"/>
      <c r="CL705" s="24"/>
      <c r="CM705" s="24"/>
      <c r="CN705" s="24"/>
      <c r="CO705" s="24"/>
      <c r="CP705" s="24"/>
      <c r="CQ705" s="24"/>
      <c r="CR705" s="24"/>
      <c r="CS705" s="24"/>
      <c r="CT705" s="24"/>
      <c r="CU705" s="24"/>
      <c r="CV705" s="24"/>
      <c r="CW705" s="24"/>
      <c r="CX705" s="24"/>
      <c r="CY705" s="24"/>
      <c r="CZ705" s="24"/>
      <c r="DA705" s="24"/>
      <c r="DB705" s="24"/>
      <c r="DC705" s="24"/>
      <c r="DD705" s="24"/>
      <c r="DE705" s="24"/>
      <c r="DF705" s="24"/>
      <c r="DG705" s="24"/>
      <c r="DH705" s="24"/>
      <c r="DI705" s="24"/>
      <c r="DJ705" s="24"/>
      <c r="DK705" s="24"/>
      <c r="DL705" s="24"/>
      <c r="DM705" s="24"/>
      <c r="DN705" s="24"/>
      <c r="DO705" s="24"/>
      <c r="DP705" s="24"/>
      <c r="DQ705" s="24"/>
      <c r="DR705" s="24"/>
      <c r="DS705" s="24"/>
      <c r="DT705" s="24"/>
      <c r="DU705" s="24"/>
      <c r="DV705" s="24"/>
      <c r="DW705" s="24"/>
      <c r="DX705" s="24"/>
      <c r="DY705" s="24"/>
      <c r="DZ705" s="24"/>
      <c r="EA705" s="24"/>
      <c r="EB705" s="24"/>
      <c r="EC705" s="24"/>
    </row>
    <row r="706" spans="2:133" ht="10.050000000000001" customHeight="1" x14ac:dyDescent="0.25">
      <c r="B706" s="7"/>
      <c r="C706" s="24"/>
      <c r="D706" s="24"/>
      <c r="G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  <c r="AC706" s="24"/>
      <c r="AD706" s="24"/>
      <c r="AE706" s="24"/>
      <c r="AF706" s="24"/>
      <c r="AG706" s="24"/>
      <c r="AH706" s="24"/>
      <c r="AI706" s="24"/>
      <c r="AJ706" s="24"/>
      <c r="AK706" s="24"/>
      <c r="AL706" s="24"/>
      <c r="AM706" s="24"/>
      <c r="AN706" s="24"/>
      <c r="AO706" s="24"/>
      <c r="AP706" s="24"/>
      <c r="AQ706" s="24"/>
      <c r="AR706" s="24"/>
      <c r="AS706" s="24"/>
      <c r="AT706" s="24"/>
      <c r="AU706" s="24"/>
      <c r="AV706" s="24"/>
      <c r="AW706" s="24"/>
      <c r="AX706" s="24"/>
      <c r="AY706" s="24"/>
      <c r="AZ706" s="24"/>
      <c r="BA706" s="24"/>
      <c r="BB706" s="24"/>
      <c r="BC706" s="24"/>
      <c r="BD706" s="24"/>
      <c r="BE706" s="24"/>
      <c r="BF706" s="24"/>
      <c r="BG706" s="24"/>
      <c r="BH706" s="24"/>
      <c r="BI706" s="24"/>
      <c r="BJ706" s="24"/>
      <c r="BK706" s="24"/>
      <c r="BL706" s="24"/>
      <c r="BM706" s="24"/>
      <c r="BN706" s="24"/>
      <c r="BO706" s="24"/>
      <c r="BP706" s="24"/>
      <c r="BQ706" s="24"/>
      <c r="BR706" s="24"/>
      <c r="BS706" s="24"/>
      <c r="BT706" s="24"/>
      <c r="BU706" s="24"/>
      <c r="BV706" s="24"/>
      <c r="BW706" s="24"/>
      <c r="BX706" s="24"/>
      <c r="BY706" s="24"/>
      <c r="BZ706" s="24"/>
      <c r="CA706" s="24"/>
      <c r="CB706" s="24"/>
      <c r="CC706" s="24"/>
      <c r="CD706" s="24"/>
      <c r="CE706" s="24"/>
      <c r="CF706" s="24"/>
      <c r="CG706" s="24"/>
      <c r="CH706" s="24"/>
      <c r="CI706" s="24"/>
      <c r="CJ706" s="24"/>
      <c r="CK706" s="24"/>
      <c r="CL706" s="24"/>
      <c r="CM706" s="24"/>
      <c r="CN706" s="24"/>
      <c r="CO706" s="24"/>
      <c r="CP706" s="24"/>
      <c r="CQ706" s="24"/>
      <c r="CR706" s="24"/>
      <c r="CS706" s="24"/>
      <c r="CT706" s="24"/>
      <c r="CU706" s="24"/>
      <c r="CV706" s="24"/>
      <c r="CW706" s="24"/>
      <c r="CX706" s="24"/>
      <c r="CY706" s="24"/>
      <c r="CZ706" s="24"/>
      <c r="DA706" s="24"/>
      <c r="DB706" s="24"/>
      <c r="DC706" s="24"/>
      <c r="DD706" s="24"/>
      <c r="DE706" s="24"/>
      <c r="DF706" s="24"/>
      <c r="DG706" s="24"/>
      <c r="DH706" s="24"/>
      <c r="DI706" s="24"/>
      <c r="DJ706" s="24"/>
      <c r="DK706" s="24"/>
      <c r="DL706" s="24"/>
      <c r="DM706" s="24"/>
      <c r="DN706" s="24"/>
      <c r="DO706" s="24"/>
      <c r="DP706" s="24"/>
      <c r="DQ706" s="24"/>
      <c r="DR706" s="24"/>
      <c r="DS706" s="24"/>
      <c r="DT706" s="24"/>
      <c r="DU706" s="24"/>
      <c r="DV706" s="24"/>
      <c r="DW706" s="24"/>
      <c r="DX706" s="24"/>
      <c r="DY706" s="24"/>
      <c r="DZ706" s="24"/>
      <c r="EA706" s="24"/>
      <c r="EB706" s="24"/>
      <c r="EC706" s="24"/>
    </row>
    <row r="707" spans="2:133" ht="10.050000000000001" customHeight="1" x14ac:dyDescent="0.25">
      <c r="B707" s="7"/>
      <c r="C707" s="24"/>
      <c r="D707" s="24"/>
      <c r="G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4"/>
      <c r="AF707" s="24"/>
      <c r="AG707" s="24"/>
      <c r="AH707" s="24"/>
      <c r="AI707" s="24"/>
      <c r="AJ707" s="24"/>
      <c r="AK707" s="24"/>
      <c r="AL707" s="24"/>
      <c r="AM707" s="24"/>
      <c r="AN707" s="24"/>
      <c r="AO707" s="24"/>
      <c r="AP707" s="24"/>
      <c r="AQ707" s="24"/>
      <c r="AR707" s="24"/>
      <c r="AS707" s="24"/>
      <c r="AT707" s="24"/>
      <c r="AU707" s="24"/>
      <c r="AV707" s="24"/>
      <c r="AW707" s="24"/>
      <c r="AX707" s="24"/>
      <c r="AY707" s="24"/>
      <c r="AZ707" s="24"/>
      <c r="BA707" s="24"/>
      <c r="BB707" s="24"/>
      <c r="BC707" s="24"/>
      <c r="BD707" s="24"/>
      <c r="BE707" s="24"/>
      <c r="BF707" s="24"/>
      <c r="BG707" s="24"/>
      <c r="BH707" s="24"/>
      <c r="BI707" s="24"/>
      <c r="BJ707" s="24"/>
      <c r="BK707" s="24"/>
      <c r="BL707" s="24"/>
      <c r="BM707" s="24"/>
      <c r="BN707" s="24"/>
      <c r="BO707" s="24"/>
      <c r="BP707" s="24"/>
      <c r="BQ707" s="24"/>
      <c r="BR707" s="24"/>
      <c r="BS707" s="24"/>
      <c r="BT707" s="24"/>
      <c r="BU707" s="24"/>
      <c r="BV707" s="24"/>
      <c r="BW707" s="24"/>
      <c r="BX707" s="24"/>
      <c r="BY707" s="24"/>
      <c r="BZ707" s="24"/>
      <c r="CA707" s="24"/>
      <c r="CB707" s="24"/>
      <c r="CC707" s="24"/>
      <c r="CD707" s="24"/>
      <c r="CE707" s="24"/>
      <c r="CF707" s="24"/>
      <c r="CG707" s="24"/>
      <c r="CH707" s="24"/>
      <c r="CI707" s="24"/>
      <c r="CJ707" s="24"/>
      <c r="CK707" s="24"/>
      <c r="CL707" s="24"/>
      <c r="CM707" s="24"/>
      <c r="CN707" s="24"/>
      <c r="CO707" s="24"/>
      <c r="CP707" s="24"/>
      <c r="CQ707" s="24"/>
      <c r="CR707" s="24"/>
      <c r="CS707" s="24"/>
      <c r="CT707" s="24"/>
      <c r="CU707" s="24"/>
      <c r="CV707" s="24"/>
      <c r="CW707" s="24"/>
      <c r="CX707" s="24"/>
      <c r="CY707" s="24"/>
      <c r="CZ707" s="24"/>
      <c r="DA707" s="24"/>
      <c r="DB707" s="24"/>
      <c r="DC707" s="24"/>
      <c r="DD707" s="24"/>
      <c r="DE707" s="24"/>
      <c r="DF707" s="24"/>
      <c r="DG707" s="24"/>
      <c r="DH707" s="24"/>
      <c r="DI707" s="24"/>
      <c r="DJ707" s="24"/>
      <c r="DK707" s="24"/>
      <c r="DL707" s="24"/>
      <c r="DM707" s="24"/>
      <c r="DN707" s="24"/>
      <c r="DO707" s="24"/>
      <c r="DP707" s="24"/>
      <c r="DQ707" s="24"/>
      <c r="DR707" s="24"/>
      <c r="DS707" s="24"/>
      <c r="DT707" s="24"/>
      <c r="DU707" s="24"/>
      <c r="DV707" s="24"/>
      <c r="DW707" s="24"/>
      <c r="DX707" s="24"/>
      <c r="DY707" s="24"/>
      <c r="DZ707" s="24"/>
      <c r="EA707" s="24"/>
      <c r="EB707" s="24"/>
      <c r="EC707" s="24"/>
    </row>
    <row r="708" spans="2:133" ht="10.050000000000001" customHeight="1" x14ac:dyDescent="0.25">
      <c r="B708" s="7"/>
      <c r="C708" s="24"/>
      <c r="D708" s="24"/>
      <c r="G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24"/>
      <c r="AM708" s="24"/>
      <c r="AN708" s="24"/>
      <c r="AO708" s="24"/>
      <c r="AP708" s="24"/>
      <c r="AQ708" s="24"/>
      <c r="AR708" s="24"/>
      <c r="AS708" s="24"/>
      <c r="AT708" s="24"/>
      <c r="AU708" s="24"/>
      <c r="AV708" s="24"/>
      <c r="AW708" s="24"/>
      <c r="AX708" s="24"/>
      <c r="AY708" s="24"/>
      <c r="AZ708" s="24"/>
      <c r="BA708" s="24"/>
      <c r="BB708" s="24"/>
      <c r="BC708" s="24"/>
      <c r="BD708" s="24"/>
      <c r="BE708" s="24"/>
      <c r="BF708" s="24"/>
      <c r="BG708" s="24"/>
      <c r="BH708" s="24"/>
      <c r="BI708" s="24"/>
      <c r="BJ708" s="24"/>
      <c r="BK708" s="24"/>
      <c r="BL708" s="24"/>
      <c r="BM708" s="24"/>
      <c r="BN708" s="24"/>
      <c r="BO708" s="24"/>
      <c r="BP708" s="24"/>
      <c r="BQ708" s="24"/>
      <c r="BR708" s="24"/>
      <c r="BS708" s="24"/>
      <c r="BT708" s="24"/>
      <c r="BU708" s="24"/>
      <c r="BV708" s="24"/>
      <c r="BW708" s="24"/>
      <c r="BX708" s="24"/>
      <c r="BY708" s="24"/>
      <c r="BZ708" s="24"/>
      <c r="CA708" s="24"/>
      <c r="CB708" s="24"/>
      <c r="CC708" s="24"/>
      <c r="CD708" s="24"/>
      <c r="CE708" s="24"/>
      <c r="CF708" s="24"/>
      <c r="CG708" s="24"/>
      <c r="CH708" s="24"/>
      <c r="CI708" s="24"/>
      <c r="CJ708" s="24"/>
      <c r="CK708" s="24"/>
      <c r="CL708" s="24"/>
      <c r="CM708" s="24"/>
      <c r="CN708" s="24"/>
      <c r="CO708" s="24"/>
      <c r="CP708" s="24"/>
      <c r="CQ708" s="24"/>
      <c r="CR708" s="24"/>
      <c r="CS708" s="24"/>
      <c r="CT708" s="24"/>
      <c r="CU708" s="24"/>
      <c r="CV708" s="24"/>
      <c r="CW708" s="24"/>
      <c r="CX708" s="24"/>
      <c r="CY708" s="24"/>
      <c r="CZ708" s="24"/>
      <c r="DA708" s="24"/>
      <c r="DB708" s="24"/>
      <c r="DC708" s="24"/>
      <c r="DD708" s="24"/>
      <c r="DE708" s="24"/>
      <c r="DF708" s="24"/>
      <c r="DG708" s="24"/>
      <c r="DH708" s="24"/>
      <c r="DI708" s="24"/>
      <c r="DJ708" s="24"/>
      <c r="DK708" s="24"/>
      <c r="DL708" s="24"/>
      <c r="DM708" s="24"/>
      <c r="DN708" s="24"/>
      <c r="DO708" s="24"/>
      <c r="DP708" s="24"/>
      <c r="DQ708" s="24"/>
      <c r="DR708" s="24"/>
      <c r="DS708" s="24"/>
      <c r="DT708" s="24"/>
      <c r="DU708" s="24"/>
      <c r="DV708" s="24"/>
      <c r="DW708" s="24"/>
      <c r="DX708" s="24"/>
      <c r="DY708" s="24"/>
      <c r="DZ708" s="24"/>
      <c r="EA708" s="24"/>
      <c r="EB708" s="24"/>
      <c r="EC708" s="24"/>
    </row>
    <row r="709" spans="2:133" ht="10.050000000000001" customHeight="1" x14ac:dyDescent="0.25">
      <c r="B709" s="7"/>
      <c r="C709" s="24"/>
      <c r="D709" s="24"/>
      <c r="G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  <c r="AA709" s="24"/>
      <c r="AB709" s="24"/>
      <c r="AC709" s="24"/>
      <c r="AD709" s="24"/>
      <c r="AE709" s="24"/>
      <c r="AF709" s="24"/>
      <c r="AG709" s="24"/>
      <c r="AH709" s="24"/>
      <c r="AI709" s="24"/>
      <c r="AJ709" s="24"/>
      <c r="AK709" s="24"/>
      <c r="AL709" s="24"/>
      <c r="AM709" s="24"/>
      <c r="AN709" s="24"/>
      <c r="AO709" s="24"/>
      <c r="AP709" s="24"/>
      <c r="AQ709" s="24"/>
      <c r="AR709" s="24"/>
      <c r="AS709" s="24"/>
      <c r="AT709" s="24"/>
      <c r="AU709" s="24"/>
      <c r="AV709" s="24"/>
      <c r="AW709" s="24"/>
      <c r="AX709" s="24"/>
      <c r="AY709" s="24"/>
      <c r="AZ709" s="24"/>
      <c r="BA709" s="24"/>
      <c r="BB709" s="24"/>
      <c r="BC709" s="24"/>
      <c r="BD709" s="24"/>
      <c r="BE709" s="24"/>
      <c r="BF709" s="24"/>
      <c r="BG709" s="24"/>
      <c r="BH709" s="24"/>
      <c r="BI709" s="24"/>
      <c r="BJ709" s="24"/>
      <c r="BK709" s="24"/>
      <c r="BL709" s="24"/>
      <c r="BM709" s="24"/>
      <c r="BN709" s="24"/>
      <c r="BO709" s="24"/>
      <c r="BP709" s="24"/>
      <c r="BQ709" s="24"/>
      <c r="BR709" s="24"/>
      <c r="BS709" s="24"/>
      <c r="BT709" s="24"/>
      <c r="BU709" s="24"/>
      <c r="BV709" s="24"/>
      <c r="BW709" s="24"/>
      <c r="BX709" s="24"/>
      <c r="BY709" s="24"/>
      <c r="BZ709" s="24"/>
      <c r="CA709" s="24"/>
      <c r="CB709" s="24"/>
      <c r="CC709" s="24"/>
      <c r="CD709" s="24"/>
      <c r="CE709" s="24"/>
      <c r="CF709" s="24"/>
      <c r="CG709" s="24"/>
      <c r="CH709" s="24"/>
      <c r="CI709" s="24"/>
      <c r="CJ709" s="24"/>
      <c r="CK709" s="24"/>
      <c r="CL709" s="24"/>
      <c r="CM709" s="24"/>
      <c r="CN709" s="24"/>
      <c r="CO709" s="24"/>
      <c r="CP709" s="24"/>
      <c r="CQ709" s="24"/>
      <c r="CR709" s="24"/>
      <c r="CS709" s="24"/>
      <c r="CT709" s="24"/>
      <c r="CU709" s="24"/>
      <c r="CV709" s="24"/>
      <c r="CW709" s="24"/>
      <c r="CX709" s="24"/>
      <c r="CY709" s="24"/>
      <c r="CZ709" s="24"/>
      <c r="DA709" s="24"/>
      <c r="DB709" s="24"/>
      <c r="DC709" s="24"/>
      <c r="DD709" s="24"/>
      <c r="DE709" s="24"/>
      <c r="DF709" s="24"/>
      <c r="DG709" s="24"/>
      <c r="DH709" s="24"/>
      <c r="DI709" s="24"/>
      <c r="DJ709" s="24"/>
      <c r="DK709" s="24"/>
      <c r="DL709" s="24"/>
      <c r="DM709" s="24"/>
      <c r="DN709" s="24"/>
      <c r="DO709" s="24"/>
      <c r="DP709" s="24"/>
      <c r="DQ709" s="24"/>
      <c r="DR709" s="24"/>
      <c r="DS709" s="24"/>
      <c r="DT709" s="24"/>
      <c r="DU709" s="24"/>
      <c r="DV709" s="24"/>
      <c r="DW709" s="24"/>
      <c r="DX709" s="24"/>
      <c r="DY709" s="24"/>
      <c r="DZ709" s="24"/>
      <c r="EA709" s="24"/>
      <c r="EB709" s="24"/>
      <c r="EC709" s="24"/>
    </row>
    <row r="710" spans="2:133" ht="10.050000000000001" customHeight="1" x14ac:dyDescent="0.25">
      <c r="B710" s="7"/>
      <c r="C710" s="24"/>
      <c r="D710" s="24"/>
      <c r="G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  <c r="AN710" s="24"/>
      <c r="AO710" s="24"/>
      <c r="AP710" s="24"/>
      <c r="AQ710" s="24"/>
      <c r="AR710" s="24"/>
      <c r="AS710" s="24"/>
      <c r="AT710" s="24"/>
      <c r="AU710" s="24"/>
      <c r="AV710" s="24"/>
      <c r="AW710" s="24"/>
      <c r="AX710" s="24"/>
      <c r="AY710" s="24"/>
      <c r="AZ710" s="24"/>
      <c r="BA710" s="24"/>
      <c r="BB710" s="24"/>
      <c r="BC710" s="24"/>
      <c r="BD710" s="24"/>
      <c r="BE710" s="24"/>
      <c r="BF710" s="24"/>
      <c r="BG710" s="24"/>
      <c r="BH710" s="24"/>
      <c r="BI710" s="24"/>
      <c r="BJ710" s="24"/>
      <c r="BK710" s="24"/>
      <c r="BL710" s="24"/>
      <c r="BM710" s="24"/>
      <c r="BN710" s="24"/>
      <c r="BO710" s="24"/>
      <c r="BP710" s="24"/>
      <c r="BQ710" s="24"/>
      <c r="BR710" s="24"/>
      <c r="BS710" s="24"/>
      <c r="BT710" s="24"/>
      <c r="BU710" s="24"/>
      <c r="BV710" s="24"/>
      <c r="BW710" s="24"/>
      <c r="BX710" s="24"/>
      <c r="BY710" s="24"/>
      <c r="BZ710" s="24"/>
      <c r="CA710" s="24"/>
      <c r="CB710" s="24"/>
      <c r="CC710" s="24"/>
      <c r="CD710" s="24"/>
      <c r="CE710" s="24"/>
      <c r="CF710" s="24"/>
      <c r="CG710" s="24"/>
      <c r="CH710" s="24"/>
      <c r="CI710" s="24"/>
      <c r="CJ710" s="24"/>
      <c r="CK710" s="24"/>
      <c r="CL710" s="24"/>
      <c r="CM710" s="24"/>
      <c r="CN710" s="24"/>
      <c r="CO710" s="24"/>
      <c r="CP710" s="24"/>
      <c r="CQ710" s="24"/>
      <c r="CR710" s="24"/>
      <c r="CS710" s="24"/>
      <c r="CT710" s="24"/>
      <c r="CU710" s="24"/>
      <c r="CV710" s="24"/>
      <c r="CW710" s="24"/>
      <c r="CX710" s="24"/>
      <c r="CY710" s="24"/>
      <c r="CZ710" s="24"/>
      <c r="DA710" s="24"/>
      <c r="DB710" s="24"/>
      <c r="DC710" s="24"/>
      <c r="DD710" s="24"/>
      <c r="DE710" s="24"/>
      <c r="DF710" s="24"/>
      <c r="DG710" s="24"/>
      <c r="DH710" s="24"/>
      <c r="DI710" s="24"/>
      <c r="DJ710" s="24"/>
      <c r="DK710" s="24"/>
      <c r="DL710" s="24"/>
      <c r="DM710" s="24"/>
      <c r="DN710" s="24"/>
      <c r="DO710" s="24"/>
      <c r="DP710" s="24"/>
      <c r="DQ710" s="24"/>
      <c r="DR710" s="24"/>
      <c r="DS710" s="24"/>
      <c r="DT710" s="24"/>
      <c r="DU710" s="24"/>
      <c r="DV710" s="24"/>
      <c r="DW710" s="24"/>
      <c r="DX710" s="24"/>
      <c r="DY710" s="24"/>
      <c r="DZ710" s="24"/>
      <c r="EA710" s="24"/>
      <c r="EB710" s="24"/>
      <c r="EC710" s="24"/>
    </row>
    <row r="711" spans="2:133" ht="10.050000000000001" customHeight="1" x14ac:dyDescent="0.25">
      <c r="B711" s="7"/>
      <c r="C711" s="24"/>
      <c r="D711" s="24"/>
      <c r="G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  <c r="AC711" s="24"/>
      <c r="AD711" s="24"/>
      <c r="AE711" s="24"/>
      <c r="AF711" s="24"/>
      <c r="AG711" s="24"/>
      <c r="AH711" s="24"/>
      <c r="AI711" s="24"/>
      <c r="AJ711" s="24"/>
      <c r="AK711" s="24"/>
      <c r="AL711" s="24"/>
      <c r="AM711" s="24"/>
      <c r="AN711" s="24"/>
      <c r="AO711" s="24"/>
      <c r="AP711" s="24"/>
      <c r="AQ711" s="24"/>
      <c r="AR711" s="24"/>
      <c r="AS711" s="24"/>
      <c r="AT711" s="24"/>
      <c r="AU711" s="24"/>
      <c r="AV711" s="24"/>
      <c r="AW711" s="24"/>
      <c r="AX711" s="24"/>
      <c r="AY711" s="24"/>
      <c r="AZ711" s="24"/>
      <c r="BA711" s="24"/>
      <c r="BB711" s="24"/>
      <c r="BC711" s="24"/>
      <c r="BD711" s="24"/>
      <c r="BE711" s="24"/>
      <c r="BF711" s="24"/>
      <c r="BG711" s="24"/>
      <c r="BH711" s="24"/>
      <c r="BI711" s="24"/>
      <c r="BJ711" s="24"/>
      <c r="BK711" s="24"/>
      <c r="BL711" s="24"/>
      <c r="BM711" s="24"/>
      <c r="BN711" s="24"/>
      <c r="BO711" s="24"/>
      <c r="BP711" s="24"/>
      <c r="BQ711" s="24"/>
      <c r="BR711" s="24"/>
      <c r="BS711" s="24"/>
      <c r="BT711" s="24"/>
      <c r="BU711" s="24"/>
      <c r="BV711" s="24"/>
      <c r="BW711" s="24"/>
      <c r="BX711" s="24"/>
      <c r="BY711" s="24"/>
      <c r="BZ711" s="24"/>
      <c r="CA711" s="24"/>
      <c r="CB711" s="24"/>
      <c r="CC711" s="24"/>
      <c r="CD711" s="24"/>
      <c r="CE711" s="24"/>
      <c r="CF711" s="24"/>
      <c r="CG711" s="24"/>
      <c r="CH711" s="24"/>
      <c r="CI711" s="24"/>
      <c r="CJ711" s="24"/>
      <c r="CK711" s="24"/>
      <c r="CL711" s="24"/>
      <c r="CM711" s="24"/>
      <c r="CN711" s="24"/>
      <c r="CO711" s="24"/>
      <c r="CP711" s="24"/>
      <c r="CQ711" s="24"/>
      <c r="CR711" s="24"/>
      <c r="CS711" s="24"/>
      <c r="CT711" s="24"/>
      <c r="CU711" s="24"/>
      <c r="CV711" s="24"/>
      <c r="CW711" s="24"/>
      <c r="CX711" s="24"/>
      <c r="CY711" s="24"/>
      <c r="CZ711" s="24"/>
      <c r="DA711" s="24"/>
      <c r="DB711" s="24"/>
      <c r="DC711" s="24"/>
      <c r="DD711" s="24"/>
      <c r="DE711" s="24"/>
      <c r="DF711" s="24"/>
      <c r="DG711" s="24"/>
      <c r="DH711" s="24"/>
      <c r="DI711" s="24"/>
      <c r="DJ711" s="24"/>
      <c r="DK711" s="24"/>
      <c r="DL711" s="24"/>
      <c r="DM711" s="24"/>
      <c r="DN711" s="24"/>
      <c r="DO711" s="24"/>
      <c r="DP711" s="24"/>
      <c r="DQ711" s="24"/>
      <c r="DR711" s="24"/>
      <c r="DS711" s="24"/>
      <c r="DT711" s="24"/>
      <c r="DU711" s="24"/>
      <c r="DV711" s="24"/>
      <c r="DW711" s="24"/>
      <c r="DX711" s="24"/>
      <c r="DY711" s="24"/>
      <c r="DZ711" s="24"/>
      <c r="EA711" s="24"/>
      <c r="EB711" s="24"/>
      <c r="EC711" s="24"/>
    </row>
    <row r="712" spans="2:133" ht="10.050000000000001" customHeight="1" x14ac:dyDescent="0.25">
      <c r="B712" s="7"/>
      <c r="C712" s="24"/>
      <c r="D712" s="24"/>
      <c r="G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  <c r="AC712" s="24"/>
      <c r="AD712" s="24"/>
      <c r="AE712" s="24"/>
      <c r="AF712" s="24"/>
      <c r="AG712" s="24"/>
      <c r="AH712" s="24"/>
      <c r="AI712" s="24"/>
      <c r="AJ712" s="24"/>
      <c r="AK712" s="24"/>
      <c r="AL712" s="24"/>
      <c r="AM712" s="24"/>
      <c r="AN712" s="24"/>
      <c r="AO712" s="24"/>
      <c r="AP712" s="24"/>
      <c r="AQ712" s="24"/>
      <c r="AR712" s="24"/>
      <c r="AS712" s="24"/>
      <c r="AT712" s="24"/>
      <c r="AU712" s="24"/>
      <c r="AV712" s="24"/>
      <c r="AW712" s="24"/>
      <c r="AX712" s="24"/>
      <c r="AY712" s="24"/>
      <c r="AZ712" s="24"/>
      <c r="BA712" s="24"/>
      <c r="BB712" s="24"/>
      <c r="BC712" s="24"/>
      <c r="BD712" s="24"/>
      <c r="BE712" s="24"/>
      <c r="BF712" s="24"/>
      <c r="BG712" s="24"/>
      <c r="BH712" s="24"/>
      <c r="BI712" s="24"/>
      <c r="BJ712" s="24"/>
      <c r="BK712" s="24"/>
      <c r="BL712" s="24"/>
      <c r="BM712" s="24"/>
      <c r="BN712" s="24"/>
      <c r="BO712" s="24"/>
      <c r="BP712" s="24"/>
      <c r="BQ712" s="24"/>
      <c r="BR712" s="24"/>
      <c r="BS712" s="24"/>
      <c r="BT712" s="24"/>
      <c r="BU712" s="24"/>
      <c r="BV712" s="24"/>
      <c r="BW712" s="24"/>
      <c r="BX712" s="24"/>
      <c r="BY712" s="24"/>
      <c r="BZ712" s="24"/>
      <c r="CA712" s="24"/>
      <c r="CB712" s="24"/>
      <c r="CC712" s="24"/>
      <c r="CD712" s="24"/>
      <c r="CE712" s="24"/>
      <c r="CF712" s="24"/>
      <c r="CG712" s="24"/>
      <c r="CH712" s="24"/>
      <c r="CI712" s="24"/>
      <c r="CJ712" s="24"/>
      <c r="CK712" s="24"/>
      <c r="CL712" s="24"/>
      <c r="CM712" s="24"/>
      <c r="CN712" s="24"/>
      <c r="CO712" s="24"/>
      <c r="CP712" s="24"/>
      <c r="CQ712" s="24"/>
      <c r="CR712" s="24"/>
      <c r="CS712" s="24"/>
      <c r="CT712" s="24"/>
      <c r="CU712" s="24"/>
      <c r="CV712" s="24"/>
      <c r="CW712" s="24"/>
      <c r="CX712" s="24"/>
      <c r="CY712" s="24"/>
      <c r="CZ712" s="24"/>
      <c r="DA712" s="24"/>
      <c r="DB712" s="24"/>
      <c r="DC712" s="24"/>
      <c r="DD712" s="24"/>
      <c r="DE712" s="24"/>
      <c r="DF712" s="24"/>
      <c r="DG712" s="24"/>
      <c r="DH712" s="24"/>
      <c r="DI712" s="24"/>
      <c r="DJ712" s="24"/>
      <c r="DK712" s="24"/>
      <c r="DL712" s="24"/>
      <c r="DM712" s="24"/>
      <c r="DN712" s="24"/>
      <c r="DO712" s="24"/>
      <c r="DP712" s="24"/>
      <c r="DQ712" s="24"/>
      <c r="DR712" s="24"/>
      <c r="DS712" s="24"/>
      <c r="DT712" s="24"/>
      <c r="DU712" s="24"/>
      <c r="DV712" s="24"/>
      <c r="DW712" s="24"/>
      <c r="DX712" s="24"/>
      <c r="DY712" s="24"/>
      <c r="DZ712" s="24"/>
      <c r="EA712" s="24"/>
      <c r="EB712" s="24"/>
      <c r="EC712" s="24"/>
    </row>
    <row r="713" spans="2:133" ht="10.050000000000001" customHeight="1" x14ac:dyDescent="0.25">
      <c r="B713" s="7"/>
      <c r="C713" s="24"/>
      <c r="D713" s="24"/>
      <c r="G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24"/>
      <c r="AG713" s="24"/>
      <c r="AH713" s="24"/>
      <c r="AI713" s="24"/>
      <c r="AJ713" s="24"/>
      <c r="AK713" s="24"/>
      <c r="AL713" s="24"/>
      <c r="AM713" s="24"/>
      <c r="AN713" s="24"/>
      <c r="AO713" s="24"/>
      <c r="AP713" s="24"/>
      <c r="AQ713" s="24"/>
      <c r="AR713" s="24"/>
      <c r="AS713" s="24"/>
      <c r="AT713" s="24"/>
      <c r="AU713" s="24"/>
      <c r="AV713" s="24"/>
      <c r="AW713" s="24"/>
      <c r="AX713" s="24"/>
      <c r="AY713" s="24"/>
      <c r="AZ713" s="24"/>
      <c r="BA713" s="24"/>
      <c r="BB713" s="24"/>
      <c r="BC713" s="24"/>
      <c r="BD713" s="24"/>
      <c r="BE713" s="24"/>
      <c r="BF713" s="24"/>
      <c r="BG713" s="24"/>
      <c r="BH713" s="24"/>
      <c r="BI713" s="24"/>
      <c r="BJ713" s="24"/>
      <c r="BK713" s="24"/>
      <c r="BL713" s="24"/>
      <c r="BM713" s="24"/>
      <c r="BN713" s="24"/>
      <c r="BO713" s="24"/>
      <c r="BP713" s="24"/>
      <c r="BQ713" s="24"/>
      <c r="BR713" s="24"/>
      <c r="BS713" s="24"/>
      <c r="BT713" s="24"/>
      <c r="BU713" s="24"/>
      <c r="BV713" s="24"/>
      <c r="BW713" s="24"/>
      <c r="BX713" s="24"/>
      <c r="BY713" s="24"/>
      <c r="BZ713" s="24"/>
      <c r="CA713" s="24"/>
      <c r="CB713" s="24"/>
      <c r="CC713" s="24"/>
      <c r="CD713" s="24"/>
      <c r="CE713" s="24"/>
      <c r="CF713" s="24"/>
      <c r="CG713" s="24"/>
      <c r="CH713" s="24"/>
      <c r="CI713" s="24"/>
      <c r="CJ713" s="24"/>
      <c r="CK713" s="24"/>
      <c r="CL713" s="24"/>
      <c r="CM713" s="24"/>
      <c r="CN713" s="24"/>
      <c r="CO713" s="24"/>
      <c r="CP713" s="24"/>
      <c r="CQ713" s="24"/>
      <c r="CR713" s="24"/>
      <c r="CS713" s="24"/>
      <c r="CT713" s="24"/>
      <c r="CU713" s="24"/>
      <c r="CV713" s="24"/>
      <c r="CW713" s="24"/>
      <c r="CX713" s="24"/>
      <c r="CY713" s="24"/>
      <c r="CZ713" s="24"/>
      <c r="DA713" s="24"/>
      <c r="DB713" s="24"/>
      <c r="DC713" s="24"/>
      <c r="DD713" s="24"/>
      <c r="DE713" s="24"/>
      <c r="DF713" s="24"/>
      <c r="DG713" s="24"/>
      <c r="DH713" s="24"/>
      <c r="DI713" s="24"/>
      <c r="DJ713" s="24"/>
      <c r="DK713" s="24"/>
      <c r="DL713" s="24"/>
      <c r="DM713" s="24"/>
      <c r="DN713" s="24"/>
      <c r="DO713" s="24"/>
      <c r="DP713" s="24"/>
      <c r="DQ713" s="24"/>
      <c r="DR713" s="24"/>
      <c r="DS713" s="24"/>
      <c r="DT713" s="24"/>
      <c r="DU713" s="24"/>
      <c r="DV713" s="24"/>
      <c r="DW713" s="24"/>
      <c r="DX713" s="24"/>
      <c r="DY713" s="24"/>
      <c r="DZ713" s="24"/>
      <c r="EA713" s="24"/>
      <c r="EB713" s="24"/>
      <c r="EC713" s="24"/>
    </row>
    <row r="714" spans="2:133" ht="10.050000000000001" customHeight="1" x14ac:dyDescent="0.25">
      <c r="B714" s="7"/>
      <c r="C714" s="24"/>
      <c r="D714" s="24"/>
      <c r="G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  <c r="AP714" s="24"/>
      <c r="AQ714" s="24"/>
      <c r="AR714" s="24"/>
      <c r="AS714" s="24"/>
      <c r="AT714" s="24"/>
      <c r="AU714" s="24"/>
      <c r="AV714" s="24"/>
      <c r="AW714" s="24"/>
      <c r="AX714" s="24"/>
      <c r="AY714" s="24"/>
      <c r="AZ714" s="24"/>
      <c r="BA714" s="24"/>
      <c r="BB714" s="24"/>
      <c r="BC714" s="24"/>
      <c r="BD714" s="24"/>
      <c r="BE714" s="24"/>
      <c r="BF714" s="24"/>
      <c r="BG714" s="24"/>
      <c r="BH714" s="24"/>
      <c r="BI714" s="24"/>
      <c r="BJ714" s="24"/>
      <c r="BK714" s="24"/>
      <c r="BL714" s="24"/>
      <c r="BM714" s="24"/>
      <c r="BN714" s="24"/>
      <c r="BO714" s="24"/>
      <c r="BP714" s="24"/>
      <c r="BQ714" s="24"/>
      <c r="BR714" s="24"/>
      <c r="BS714" s="24"/>
      <c r="BT714" s="24"/>
      <c r="BU714" s="24"/>
      <c r="BV714" s="24"/>
      <c r="BW714" s="24"/>
      <c r="BX714" s="24"/>
      <c r="BY714" s="24"/>
      <c r="BZ714" s="24"/>
      <c r="CA714" s="24"/>
      <c r="CB714" s="24"/>
      <c r="CC714" s="24"/>
      <c r="CD714" s="24"/>
      <c r="CE714" s="24"/>
      <c r="CF714" s="24"/>
      <c r="CG714" s="24"/>
      <c r="CH714" s="24"/>
      <c r="CI714" s="24"/>
      <c r="CJ714" s="24"/>
      <c r="CK714" s="24"/>
      <c r="CL714" s="24"/>
      <c r="CM714" s="24"/>
      <c r="CN714" s="24"/>
      <c r="CO714" s="24"/>
      <c r="CP714" s="24"/>
      <c r="CQ714" s="24"/>
      <c r="CR714" s="24"/>
      <c r="CS714" s="24"/>
      <c r="CT714" s="24"/>
      <c r="CU714" s="24"/>
      <c r="CV714" s="24"/>
      <c r="CW714" s="24"/>
      <c r="CX714" s="24"/>
      <c r="CY714" s="24"/>
      <c r="CZ714" s="24"/>
      <c r="DA714" s="24"/>
      <c r="DB714" s="24"/>
      <c r="DC714" s="24"/>
      <c r="DD714" s="24"/>
      <c r="DE714" s="24"/>
      <c r="DF714" s="24"/>
      <c r="DG714" s="24"/>
      <c r="DH714" s="24"/>
      <c r="DI714" s="24"/>
      <c r="DJ714" s="24"/>
      <c r="DK714" s="24"/>
      <c r="DL714" s="24"/>
      <c r="DM714" s="24"/>
      <c r="DN714" s="24"/>
      <c r="DO714" s="24"/>
      <c r="DP714" s="24"/>
      <c r="DQ714" s="24"/>
      <c r="DR714" s="24"/>
      <c r="DS714" s="24"/>
      <c r="DT714" s="24"/>
      <c r="DU714" s="24"/>
      <c r="DV714" s="24"/>
      <c r="DW714" s="24"/>
      <c r="DX714" s="24"/>
      <c r="DY714" s="24"/>
      <c r="DZ714" s="24"/>
      <c r="EA714" s="24"/>
      <c r="EB714" s="24"/>
      <c r="EC714" s="24"/>
    </row>
    <row r="715" spans="2:133" ht="10.050000000000001" customHeight="1" x14ac:dyDescent="0.25">
      <c r="B715" s="7"/>
      <c r="C715" s="24"/>
      <c r="D715" s="24"/>
      <c r="G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  <c r="AP715" s="24"/>
      <c r="AQ715" s="24"/>
      <c r="AR715" s="24"/>
      <c r="AS715" s="24"/>
      <c r="AT715" s="24"/>
      <c r="AU715" s="24"/>
      <c r="AV715" s="24"/>
      <c r="AW715" s="24"/>
      <c r="AX715" s="24"/>
      <c r="AY715" s="24"/>
      <c r="AZ715" s="24"/>
      <c r="BA715" s="24"/>
      <c r="BB715" s="24"/>
      <c r="BC715" s="24"/>
      <c r="BD715" s="24"/>
      <c r="BE715" s="24"/>
      <c r="BF715" s="24"/>
      <c r="BG715" s="24"/>
      <c r="BH715" s="24"/>
      <c r="BI715" s="24"/>
      <c r="BJ715" s="24"/>
      <c r="BK715" s="24"/>
      <c r="BL715" s="24"/>
      <c r="BM715" s="24"/>
      <c r="BN715" s="24"/>
      <c r="BO715" s="24"/>
      <c r="BP715" s="24"/>
      <c r="BQ715" s="24"/>
      <c r="BR715" s="24"/>
      <c r="BS715" s="24"/>
      <c r="BT715" s="24"/>
      <c r="BU715" s="24"/>
      <c r="BV715" s="24"/>
      <c r="BW715" s="24"/>
      <c r="BX715" s="24"/>
      <c r="BY715" s="24"/>
      <c r="BZ715" s="24"/>
      <c r="CA715" s="24"/>
      <c r="CB715" s="24"/>
      <c r="CC715" s="24"/>
      <c r="CD715" s="24"/>
      <c r="CE715" s="24"/>
      <c r="CF715" s="24"/>
      <c r="CG715" s="24"/>
      <c r="CH715" s="24"/>
      <c r="CI715" s="24"/>
      <c r="CJ715" s="24"/>
      <c r="CK715" s="24"/>
      <c r="CL715" s="24"/>
      <c r="CM715" s="24"/>
      <c r="CN715" s="24"/>
      <c r="CO715" s="24"/>
      <c r="CP715" s="24"/>
      <c r="CQ715" s="24"/>
      <c r="CR715" s="24"/>
      <c r="CS715" s="24"/>
      <c r="CT715" s="24"/>
      <c r="CU715" s="24"/>
      <c r="CV715" s="24"/>
      <c r="CW715" s="24"/>
      <c r="CX715" s="24"/>
      <c r="CY715" s="24"/>
      <c r="CZ715" s="24"/>
      <c r="DA715" s="24"/>
      <c r="DB715" s="24"/>
      <c r="DC715" s="24"/>
      <c r="DD715" s="24"/>
      <c r="DE715" s="24"/>
      <c r="DF715" s="24"/>
      <c r="DG715" s="24"/>
      <c r="DH715" s="24"/>
      <c r="DI715" s="24"/>
      <c r="DJ715" s="24"/>
      <c r="DK715" s="24"/>
      <c r="DL715" s="24"/>
      <c r="DM715" s="24"/>
      <c r="DN715" s="24"/>
      <c r="DO715" s="24"/>
      <c r="DP715" s="24"/>
      <c r="DQ715" s="24"/>
      <c r="DR715" s="24"/>
      <c r="DS715" s="24"/>
      <c r="DT715" s="24"/>
      <c r="DU715" s="24"/>
      <c r="DV715" s="24"/>
      <c r="DW715" s="24"/>
      <c r="DX715" s="24"/>
      <c r="DY715" s="24"/>
      <c r="DZ715" s="24"/>
      <c r="EA715" s="24"/>
      <c r="EB715" s="24"/>
      <c r="EC715" s="24"/>
    </row>
    <row r="716" spans="2:133" ht="10.050000000000001" customHeight="1" x14ac:dyDescent="0.25">
      <c r="B716" s="7"/>
      <c r="C716" s="24"/>
      <c r="D716" s="24"/>
      <c r="G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  <c r="AC716" s="24"/>
      <c r="AD716" s="24"/>
      <c r="AE716" s="24"/>
      <c r="AF716" s="24"/>
      <c r="AG716" s="24"/>
      <c r="AH716" s="24"/>
      <c r="AI716" s="24"/>
      <c r="AJ716" s="24"/>
      <c r="AK716" s="24"/>
      <c r="AL716" s="24"/>
      <c r="AM716" s="24"/>
      <c r="AN716" s="24"/>
      <c r="AO716" s="24"/>
      <c r="AP716" s="24"/>
      <c r="AQ716" s="24"/>
      <c r="AR716" s="24"/>
      <c r="AS716" s="24"/>
      <c r="AT716" s="24"/>
      <c r="AU716" s="24"/>
      <c r="AV716" s="24"/>
      <c r="AW716" s="24"/>
      <c r="AX716" s="24"/>
      <c r="AY716" s="24"/>
      <c r="AZ716" s="24"/>
      <c r="BA716" s="24"/>
      <c r="BB716" s="24"/>
      <c r="BC716" s="24"/>
      <c r="BD716" s="24"/>
      <c r="BE716" s="24"/>
      <c r="BF716" s="24"/>
      <c r="BG716" s="24"/>
      <c r="BH716" s="24"/>
      <c r="BI716" s="24"/>
      <c r="BJ716" s="24"/>
      <c r="BK716" s="24"/>
      <c r="BL716" s="24"/>
      <c r="BM716" s="24"/>
      <c r="BN716" s="24"/>
      <c r="BO716" s="24"/>
      <c r="BP716" s="24"/>
      <c r="BQ716" s="24"/>
      <c r="BR716" s="24"/>
      <c r="BS716" s="24"/>
      <c r="BT716" s="24"/>
      <c r="BU716" s="24"/>
      <c r="BV716" s="24"/>
      <c r="BW716" s="24"/>
      <c r="BX716" s="24"/>
      <c r="BY716" s="24"/>
      <c r="BZ716" s="24"/>
      <c r="CA716" s="24"/>
      <c r="CB716" s="24"/>
      <c r="CC716" s="24"/>
      <c r="CD716" s="24"/>
      <c r="CE716" s="24"/>
      <c r="CF716" s="24"/>
      <c r="CG716" s="24"/>
      <c r="CH716" s="24"/>
      <c r="CI716" s="24"/>
      <c r="CJ716" s="24"/>
      <c r="CK716" s="24"/>
      <c r="CL716" s="24"/>
      <c r="CM716" s="24"/>
      <c r="CN716" s="24"/>
      <c r="CO716" s="24"/>
      <c r="CP716" s="24"/>
      <c r="CQ716" s="24"/>
      <c r="CR716" s="24"/>
      <c r="CS716" s="24"/>
      <c r="CT716" s="24"/>
      <c r="CU716" s="24"/>
      <c r="CV716" s="24"/>
      <c r="CW716" s="24"/>
      <c r="CX716" s="24"/>
      <c r="CY716" s="24"/>
      <c r="CZ716" s="24"/>
      <c r="DA716" s="24"/>
      <c r="DB716" s="24"/>
      <c r="DC716" s="24"/>
      <c r="DD716" s="24"/>
      <c r="DE716" s="24"/>
      <c r="DF716" s="24"/>
      <c r="DG716" s="24"/>
      <c r="DH716" s="24"/>
      <c r="DI716" s="24"/>
      <c r="DJ716" s="24"/>
      <c r="DK716" s="24"/>
      <c r="DL716" s="24"/>
      <c r="DM716" s="24"/>
      <c r="DN716" s="24"/>
      <c r="DO716" s="24"/>
      <c r="DP716" s="24"/>
      <c r="DQ716" s="24"/>
      <c r="DR716" s="24"/>
      <c r="DS716" s="24"/>
      <c r="DT716" s="24"/>
      <c r="DU716" s="24"/>
      <c r="DV716" s="24"/>
      <c r="DW716" s="24"/>
      <c r="DX716" s="24"/>
      <c r="DY716" s="24"/>
      <c r="DZ716" s="24"/>
      <c r="EA716" s="24"/>
      <c r="EB716" s="24"/>
      <c r="EC716" s="24"/>
    </row>
    <row r="717" spans="2:133" ht="10.050000000000001" customHeight="1" x14ac:dyDescent="0.25">
      <c r="B717" s="7"/>
      <c r="C717" s="24"/>
      <c r="D717" s="24"/>
      <c r="G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  <c r="AC717" s="24"/>
      <c r="AD717" s="24"/>
      <c r="AE717" s="24"/>
      <c r="AF717" s="24"/>
      <c r="AG717" s="24"/>
      <c r="AH717" s="24"/>
      <c r="AI717" s="24"/>
      <c r="AJ717" s="24"/>
      <c r="AK717" s="24"/>
      <c r="AL717" s="24"/>
      <c r="AM717" s="24"/>
      <c r="AN717" s="24"/>
      <c r="AO717" s="24"/>
      <c r="AP717" s="24"/>
      <c r="AQ717" s="24"/>
      <c r="AR717" s="24"/>
      <c r="AS717" s="24"/>
      <c r="AT717" s="24"/>
      <c r="AU717" s="24"/>
      <c r="AV717" s="24"/>
      <c r="AW717" s="24"/>
      <c r="AX717" s="24"/>
      <c r="AY717" s="24"/>
      <c r="AZ717" s="24"/>
      <c r="BA717" s="24"/>
      <c r="BB717" s="24"/>
      <c r="BC717" s="24"/>
      <c r="BD717" s="24"/>
      <c r="BE717" s="24"/>
      <c r="BF717" s="24"/>
      <c r="BG717" s="24"/>
      <c r="BH717" s="24"/>
      <c r="BI717" s="24"/>
      <c r="BJ717" s="24"/>
      <c r="BK717" s="24"/>
      <c r="BL717" s="24"/>
      <c r="BM717" s="24"/>
      <c r="BN717" s="24"/>
      <c r="BO717" s="24"/>
      <c r="BP717" s="24"/>
      <c r="BQ717" s="24"/>
      <c r="BR717" s="24"/>
      <c r="BS717" s="24"/>
      <c r="BT717" s="24"/>
      <c r="BU717" s="24"/>
      <c r="BV717" s="24"/>
      <c r="BW717" s="24"/>
      <c r="BX717" s="24"/>
      <c r="BY717" s="24"/>
      <c r="BZ717" s="24"/>
      <c r="CA717" s="24"/>
      <c r="CB717" s="24"/>
      <c r="CC717" s="24"/>
      <c r="CD717" s="24"/>
      <c r="CE717" s="24"/>
      <c r="CF717" s="24"/>
      <c r="CG717" s="24"/>
      <c r="CH717" s="24"/>
      <c r="CI717" s="24"/>
      <c r="CJ717" s="24"/>
      <c r="CK717" s="24"/>
      <c r="CL717" s="24"/>
      <c r="CM717" s="24"/>
      <c r="CN717" s="24"/>
      <c r="CO717" s="24"/>
      <c r="CP717" s="24"/>
      <c r="CQ717" s="24"/>
      <c r="CR717" s="24"/>
      <c r="CS717" s="24"/>
      <c r="CT717" s="24"/>
      <c r="CU717" s="24"/>
      <c r="CV717" s="24"/>
      <c r="CW717" s="24"/>
      <c r="CX717" s="24"/>
      <c r="CY717" s="24"/>
      <c r="CZ717" s="24"/>
      <c r="DA717" s="24"/>
      <c r="DB717" s="24"/>
      <c r="DC717" s="24"/>
      <c r="DD717" s="24"/>
      <c r="DE717" s="24"/>
      <c r="DF717" s="24"/>
      <c r="DG717" s="24"/>
      <c r="DH717" s="24"/>
      <c r="DI717" s="24"/>
      <c r="DJ717" s="24"/>
      <c r="DK717" s="24"/>
      <c r="DL717" s="24"/>
      <c r="DM717" s="24"/>
      <c r="DN717" s="24"/>
      <c r="DO717" s="24"/>
      <c r="DP717" s="24"/>
      <c r="DQ717" s="24"/>
      <c r="DR717" s="24"/>
      <c r="DS717" s="24"/>
      <c r="DT717" s="24"/>
      <c r="DU717" s="24"/>
      <c r="DV717" s="24"/>
      <c r="DW717" s="24"/>
      <c r="DX717" s="24"/>
      <c r="DY717" s="24"/>
      <c r="DZ717" s="24"/>
      <c r="EA717" s="24"/>
      <c r="EB717" s="24"/>
      <c r="EC717" s="24"/>
    </row>
    <row r="718" spans="2:133" ht="10.050000000000001" customHeight="1" x14ac:dyDescent="0.25">
      <c r="B718" s="7"/>
      <c r="C718" s="24"/>
      <c r="D718" s="24"/>
      <c r="G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24"/>
      <c r="AM718" s="24"/>
      <c r="AN718" s="24"/>
      <c r="AO718" s="24"/>
      <c r="AP718" s="24"/>
      <c r="AQ718" s="24"/>
      <c r="AR718" s="24"/>
      <c r="AS718" s="24"/>
      <c r="AT718" s="24"/>
      <c r="AU718" s="24"/>
      <c r="AV718" s="24"/>
      <c r="AW718" s="24"/>
      <c r="AX718" s="24"/>
      <c r="AY718" s="24"/>
      <c r="AZ718" s="24"/>
      <c r="BA718" s="24"/>
      <c r="BB718" s="24"/>
      <c r="BC718" s="24"/>
      <c r="BD718" s="24"/>
      <c r="BE718" s="24"/>
      <c r="BF718" s="24"/>
      <c r="BG718" s="24"/>
      <c r="BH718" s="24"/>
      <c r="BI718" s="24"/>
      <c r="BJ718" s="24"/>
      <c r="BK718" s="24"/>
      <c r="BL718" s="24"/>
      <c r="BM718" s="24"/>
      <c r="BN718" s="24"/>
      <c r="BO718" s="24"/>
      <c r="BP718" s="24"/>
      <c r="BQ718" s="24"/>
      <c r="BR718" s="24"/>
      <c r="BS718" s="24"/>
      <c r="BT718" s="24"/>
      <c r="BU718" s="24"/>
      <c r="BV718" s="24"/>
      <c r="BW718" s="24"/>
      <c r="BX718" s="24"/>
      <c r="BY718" s="24"/>
      <c r="BZ718" s="24"/>
      <c r="CA718" s="24"/>
      <c r="CB718" s="24"/>
      <c r="CC718" s="24"/>
      <c r="CD718" s="24"/>
      <c r="CE718" s="24"/>
      <c r="CF718" s="24"/>
      <c r="CG718" s="24"/>
      <c r="CH718" s="24"/>
      <c r="CI718" s="24"/>
      <c r="CJ718" s="24"/>
      <c r="CK718" s="24"/>
      <c r="CL718" s="24"/>
      <c r="CM718" s="24"/>
      <c r="CN718" s="24"/>
      <c r="CO718" s="24"/>
      <c r="CP718" s="24"/>
      <c r="CQ718" s="24"/>
      <c r="CR718" s="24"/>
      <c r="CS718" s="24"/>
      <c r="CT718" s="24"/>
      <c r="CU718" s="24"/>
      <c r="CV718" s="24"/>
      <c r="CW718" s="24"/>
      <c r="CX718" s="24"/>
      <c r="CY718" s="24"/>
      <c r="CZ718" s="24"/>
      <c r="DA718" s="24"/>
      <c r="DB718" s="24"/>
      <c r="DC718" s="24"/>
      <c r="DD718" s="24"/>
      <c r="DE718" s="24"/>
      <c r="DF718" s="24"/>
      <c r="DG718" s="24"/>
      <c r="DH718" s="24"/>
      <c r="DI718" s="24"/>
      <c r="DJ718" s="24"/>
      <c r="DK718" s="24"/>
      <c r="DL718" s="24"/>
      <c r="DM718" s="24"/>
      <c r="DN718" s="24"/>
      <c r="DO718" s="24"/>
      <c r="DP718" s="24"/>
      <c r="DQ718" s="24"/>
      <c r="DR718" s="24"/>
      <c r="DS718" s="24"/>
      <c r="DT718" s="24"/>
      <c r="DU718" s="24"/>
      <c r="DV718" s="24"/>
      <c r="DW718" s="24"/>
      <c r="DX718" s="24"/>
      <c r="DY718" s="24"/>
      <c r="DZ718" s="24"/>
      <c r="EA718" s="24"/>
      <c r="EB718" s="24"/>
      <c r="EC718" s="24"/>
    </row>
    <row r="719" spans="2:133" ht="10.050000000000001" customHeight="1" x14ac:dyDescent="0.25">
      <c r="B719" s="7"/>
      <c r="C719" s="24"/>
      <c r="D719" s="24"/>
      <c r="G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4"/>
      <c r="AF719" s="24"/>
      <c r="AG719" s="24"/>
      <c r="AH719" s="24"/>
      <c r="AI719" s="24"/>
      <c r="AJ719" s="24"/>
      <c r="AK719" s="24"/>
      <c r="AL719" s="24"/>
      <c r="AM719" s="24"/>
      <c r="AN719" s="24"/>
      <c r="AO719" s="24"/>
      <c r="AP719" s="24"/>
      <c r="AQ719" s="24"/>
      <c r="AR719" s="24"/>
      <c r="AS719" s="24"/>
      <c r="AT719" s="24"/>
      <c r="AU719" s="24"/>
      <c r="AV719" s="24"/>
      <c r="AW719" s="24"/>
      <c r="AX719" s="24"/>
      <c r="AY719" s="24"/>
      <c r="AZ719" s="24"/>
      <c r="BA719" s="24"/>
      <c r="BB719" s="24"/>
      <c r="BC719" s="24"/>
      <c r="BD719" s="24"/>
      <c r="BE719" s="24"/>
      <c r="BF719" s="24"/>
      <c r="BG719" s="24"/>
      <c r="BH719" s="24"/>
      <c r="BI719" s="24"/>
      <c r="BJ719" s="24"/>
      <c r="BK719" s="24"/>
      <c r="BL719" s="24"/>
      <c r="BM719" s="24"/>
      <c r="BN719" s="24"/>
      <c r="BO719" s="24"/>
      <c r="BP719" s="24"/>
      <c r="BQ719" s="24"/>
      <c r="BR719" s="24"/>
      <c r="BS719" s="24"/>
      <c r="BT719" s="24"/>
      <c r="BU719" s="24"/>
      <c r="BV719" s="24"/>
      <c r="BW719" s="24"/>
      <c r="BX719" s="24"/>
      <c r="BY719" s="24"/>
      <c r="BZ719" s="24"/>
      <c r="CA719" s="24"/>
      <c r="CB719" s="24"/>
      <c r="CC719" s="24"/>
      <c r="CD719" s="24"/>
      <c r="CE719" s="24"/>
      <c r="CF719" s="24"/>
      <c r="CG719" s="24"/>
      <c r="CH719" s="24"/>
      <c r="CI719" s="24"/>
      <c r="CJ719" s="24"/>
      <c r="CK719" s="24"/>
      <c r="CL719" s="24"/>
      <c r="CM719" s="24"/>
      <c r="CN719" s="24"/>
      <c r="CO719" s="24"/>
      <c r="CP719" s="24"/>
      <c r="CQ719" s="24"/>
      <c r="CR719" s="24"/>
      <c r="CS719" s="24"/>
      <c r="CT719" s="24"/>
      <c r="CU719" s="24"/>
      <c r="CV719" s="24"/>
      <c r="CW719" s="24"/>
      <c r="CX719" s="24"/>
      <c r="CY719" s="24"/>
      <c r="CZ719" s="24"/>
      <c r="DA719" s="24"/>
      <c r="DB719" s="24"/>
      <c r="DC719" s="24"/>
      <c r="DD719" s="24"/>
      <c r="DE719" s="24"/>
      <c r="DF719" s="24"/>
      <c r="DG719" s="24"/>
      <c r="DH719" s="24"/>
      <c r="DI719" s="24"/>
      <c r="DJ719" s="24"/>
      <c r="DK719" s="24"/>
      <c r="DL719" s="24"/>
      <c r="DM719" s="24"/>
      <c r="DN719" s="24"/>
      <c r="DO719" s="24"/>
      <c r="DP719" s="24"/>
      <c r="DQ719" s="24"/>
      <c r="DR719" s="24"/>
      <c r="DS719" s="24"/>
      <c r="DT719" s="24"/>
      <c r="DU719" s="24"/>
      <c r="DV719" s="24"/>
      <c r="DW719" s="24"/>
      <c r="DX719" s="24"/>
      <c r="DY719" s="24"/>
      <c r="DZ719" s="24"/>
      <c r="EA719" s="24"/>
      <c r="EB719" s="24"/>
      <c r="EC719" s="24"/>
    </row>
    <row r="720" spans="2:133" ht="10.050000000000001" customHeight="1" x14ac:dyDescent="0.25">
      <c r="B720" s="7"/>
      <c r="C720" s="24"/>
      <c r="D720" s="24"/>
      <c r="G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  <c r="AC720" s="24"/>
      <c r="AD720" s="24"/>
      <c r="AE720" s="24"/>
      <c r="AF720" s="24"/>
      <c r="AG720" s="24"/>
      <c r="AH720" s="24"/>
      <c r="AI720" s="24"/>
      <c r="AJ720" s="24"/>
      <c r="AK720" s="24"/>
      <c r="AL720" s="24"/>
      <c r="AM720" s="24"/>
      <c r="AN720" s="24"/>
      <c r="AO720" s="24"/>
      <c r="AP720" s="24"/>
      <c r="AQ720" s="24"/>
      <c r="AR720" s="24"/>
      <c r="AS720" s="24"/>
      <c r="AT720" s="24"/>
      <c r="AU720" s="24"/>
      <c r="AV720" s="24"/>
      <c r="AW720" s="24"/>
      <c r="AX720" s="24"/>
      <c r="AY720" s="24"/>
      <c r="AZ720" s="24"/>
      <c r="BA720" s="24"/>
      <c r="BB720" s="24"/>
      <c r="BC720" s="24"/>
      <c r="BD720" s="24"/>
      <c r="BE720" s="24"/>
      <c r="BF720" s="24"/>
      <c r="BG720" s="24"/>
      <c r="BH720" s="24"/>
      <c r="BI720" s="24"/>
      <c r="BJ720" s="24"/>
      <c r="BK720" s="24"/>
      <c r="BL720" s="24"/>
      <c r="BM720" s="24"/>
      <c r="BN720" s="24"/>
      <c r="BO720" s="24"/>
      <c r="BP720" s="24"/>
      <c r="BQ720" s="24"/>
      <c r="BR720" s="24"/>
      <c r="BS720" s="24"/>
      <c r="BT720" s="24"/>
      <c r="BU720" s="24"/>
      <c r="BV720" s="24"/>
      <c r="BW720" s="24"/>
      <c r="BX720" s="24"/>
      <c r="BY720" s="24"/>
      <c r="BZ720" s="24"/>
      <c r="CA720" s="24"/>
      <c r="CB720" s="24"/>
      <c r="CC720" s="24"/>
      <c r="CD720" s="24"/>
      <c r="CE720" s="24"/>
      <c r="CF720" s="24"/>
      <c r="CG720" s="24"/>
      <c r="CH720" s="24"/>
      <c r="CI720" s="24"/>
      <c r="CJ720" s="24"/>
      <c r="CK720" s="24"/>
      <c r="CL720" s="24"/>
      <c r="CM720" s="24"/>
      <c r="CN720" s="24"/>
      <c r="CO720" s="24"/>
      <c r="CP720" s="24"/>
      <c r="CQ720" s="24"/>
      <c r="CR720" s="24"/>
      <c r="CS720" s="24"/>
      <c r="CT720" s="24"/>
      <c r="CU720" s="24"/>
      <c r="CV720" s="24"/>
      <c r="CW720" s="24"/>
      <c r="CX720" s="24"/>
      <c r="CY720" s="24"/>
      <c r="CZ720" s="24"/>
      <c r="DA720" s="24"/>
      <c r="DB720" s="24"/>
      <c r="DC720" s="24"/>
      <c r="DD720" s="24"/>
      <c r="DE720" s="24"/>
      <c r="DF720" s="24"/>
      <c r="DG720" s="24"/>
      <c r="DH720" s="24"/>
      <c r="DI720" s="24"/>
      <c r="DJ720" s="24"/>
      <c r="DK720" s="24"/>
      <c r="DL720" s="24"/>
      <c r="DM720" s="24"/>
      <c r="DN720" s="24"/>
      <c r="DO720" s="24"/>
      <c r="DP720" s="24"/>
      <c r="DQ720" s="24"/>
      <c r="DR720" s="24"/>
      <c r="DS720" s="24"/>
      <c r="DT720" s="24"/>
      <c r="DU720" s="24"/>
      <c r="DV720" s="24"/>
      <c r="DW720" s="24"/>
      <c r="DX720" s="24"/>
      <c r="DY720" s="24"/>
      <c r="DZ720" s="24"/>
      <c r="EA720" s="24"/>
      <c r="EB720" s="24"/>
      <c r="EC720" s="24"/>
    </row>
    <row r="721" spans="2:133" ht="10.050000000000001" customHeight="1" x14ac:dyDescent="0.25">
      <c r="B721" s="7"/>
      <c r="C721" s="24"/>
      <c r="D721" s="24"/>
      <c r="G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  <c r="AA721" s="24"/>
      <c r="AB721" s="24"/>
      <c r="AC721" s="24"/>
      <c r="AD721" s="24"/>
      <c r="AE721" s="24"/>
      <c r="AF721" s="24"/>
      <c r="AG721" s="24"/>
      <c r="AH721" s="24"/>
      <c r="AI721" s="24"/>
      <c r="AJ721" s="24"/>
      <c r="AK721" s="24"/>
      <c r="AL721" s="24"/>
      <c r="AM721" s="24"/>
      <c r="AN721" s="24"/>
      <c r="AO721" s="24"/>
      <c r="AP721" s="24"/>
      <c r="AQ721" s="24"/>
      <c r="AR721" s="24"/>
      <c r="AS721" s="24"/>
      <c r="AT721" s="24"/>
      <c r="AU721" s="24"/>
      <c r="AV721" s="24"/>
      <c r="AW721" s="24"/>
      <c r="AX721" s="24"/>
      <c r="AY721" s="24"/>
      <c r="AZ721" s="24"/>
      <c r="BA721" s="24"/>
      <c r="BB721" s="24"/>
      <c r="BC721" s="24"/>
      <c r="BD721" s="24"/>
      <c r="BE721" s="24"/>
      <c r="BF721" s="24"/>
      <c r="BG721" s="24"/>
      <c r="BH721" s="24"/>
      <c r="BI721" s="24"/>
      <c r="BJ721" s="24"/>
      <c r="BK721" s="24"/>
      <c r="BL721" s="24"/>
      <c r="BM721" s="24"/>
      <c r="BN721" s="24"/>
      <c r="BO721" s="24"/>
      <c r="BP721" s="24"/>
      <c r="BQ721" s="24"/>
      <c r="BR721" s="24"/>
      <c r="BS721" s="24"/>
      <c r="BT721" s="24"/>
      <c r="BU721" s="24"/>
      <c r="BV721" s="24"/>
      <c r="BW721" s="24"/>
      <c r="BX721" s="24"/>
      <c r="BY721" s="24"/>
      <c r="BZ721" s="24"/>
      <c r="CA721" s="24"/>
      <c r="CB721" s="24"/>
      <c r="CC721" s="24"/>
      <c r="CD721" s="24"/>
      <c r="CE721" s="24"/>
      <c r="CF721" s="24"/>
      <c r="CG721" s="24"/>
      <c r="CH721" s="24"/>
      <c r="CI721" s="24"/>
      <c r="CJ721" s="24"/>
      <c r="CK721" s="24"/>
      <c r="CL721" s="24"/>
      <c r="CM721" s="24"/>
      <c r="CN721" s="24"/>
      <c r="CO721" s="24"/>
      <c r="CP721" s="24"/>
      <c r="CQ721" s="24"/>
      <c r="CR721" s="24"/>
      <c r="CS721" s="24"/>
      <c r="CT721" s="24"/>
      <c r="CU721" s="24"/>
      <c r="CV721" s="24"/>
      <c r="CW721" s="24"/>
      <c r="CX721" s="24"/>
      <c r="CY721" s="24"/>
      <c r="CZ721" s="24"/>
      <c r="DA721" s="24"/>
      <c r="DB721" s="24"/>
      <c r="DC721" s="24"/>
      <c r="DD721" s="24"/>
      <c r="DE721" s="24"/>
      <c r="DF721" s="24"/>
      <c r="DG721" s="24"/>
      <c r="DH721" s="24"/>
      <c r="DI721" s="24"/>
      <c r="DJ721" s="24"/>
      <c r="DK721" s="24"/>
      <c r="DL721" s="24"/>
      <c r="DM721" s="24"/>
      <c r="DN721" s="24"/>
      <c r="DO721" s="24"/>
      <c r="DP721" s="24"/>
      <c r="DQ721" s="24"/>
      <c r="DR721" s="24"/>
      <c r="DS721" s="24"/>
      <c r="DT721" s="24"/>
      <c r="DU721" s="24"/>
      <c r="DV721" s="24"/>
      <c r="DW721" s="24"/>
      <c r="DX721" s="24"/>
      <c r="DY721" s="24"/>
      <c r="DZ721" s="24"/>
      <c r="EA721" s="24"/>
      <c r="EB721" s="24"/>
      <c r="EC721" s="24"/>
    </row>
    <row r="722" spans="2:133" ht="10.050000000000001" customHeight="1" x14ac:dyDescent="0.25">
      <c r="B722" s="7"/>
      <c r="C722" s="24"/>
      <c r="D722" s="24"/>
      <c r="G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  <c r="AP722" s="24"/>
      <c r="AQ722" s="24"/>
      <c r="AR722" s="24"/>
      <c r="AS722" s="24"/>
      <c r="AT722" s="24"/>
      <c r="AU722" s="24"/>
      <c r="AV722" s="24"/>
      <c r="AW722" s="24"/>
      <c r="AX722" s="24"/>
      <c r="AY722" s="24"/>
      <c r="AZ722" s="24"/>
      <c r="BA722" s="24"/>
      <c r="BB722" s="24"/>
      <c r="BC722" s="24"/>
      <c r="BD722" s="24"/>
      <c r="BE722" s="24"/>
      <c r="BF722" s="24"/>
      <c r="BG722" s="24"/>
      <c r="BH722" s="24"/>
      <c r="BI722" s="24"/>
      <c r="BJ722" s="24"/>
      <c r="BK722" s="24"/>
      <c r="BL722" s="24"/>
      <c r="BM722" s="24"/>
      <c r="BN722" s="24"/>
      <c r="BO722" s="24"/>
      <c r="BP722" s="24"/>
      <c r="BQ722" s="24"/>
      <c r="BR722" s="24"/>
      <c r="BS722" s="24"/>
      <c r="BT722" s="24"/>
      <c r="BU722" s="24"/>
      <c r="BV722" s="24"/>
      <c r="BW722" s="24"/>
      <c r="BX722" s="24"/>
      <c r="BY722" s="24"/>
      <c r="BZ722" s="24"/>
      <c r="CA722" s="24"/>
      <c r="CB722" s="24"/>
      <c r="CC722" s="24"/>
      <c r="CD722" s="24"/>
      <c r="CE722" s="24"/>
      <c r="CF722" s="24"/>
      <c r="CG722" s="24"/>
      <c r="CH722" s="24"/>
      <c r="CI722" s="24"/>
      <c r="CJ722" s="24"/>
      <c r="CK722" s="24"/>
      <c r="CL722" s="24"/>
      <c r="CM722" s="24"/>
      <c r="CN722" s="24"/>
      <c r="CO722" s="24"/>
      <c r="CP722" s="24"/>
      <c r="CQ722" s="24"/>
      <c r="CR722" s="24"/>
      <c r="CS722" s="24"/>
      <c r="CT722" s="24"/>
      <c r="CU722" s="24"/>
      <c r="CV722" s="24"/>
      <c r="CW722" s="24"/>
      <c r="CX722" s="24"/>
      <c r="CY722" s="24"/>
      <c r="CZ722" s="24"/>
      <c r="DA722" s="24"/>
      <c r="DB722" s="24"/>
      <c r="DC722" s="24"/>
      <c r="DD722" s="24"/>
      <c r="DE722" s="24"/>
      <c r="DF722" s="24"/>
      <c r="DG722" s="24"/>
      <c r="DH722" s="24"/>
      <c r="DI722" s="24"/>
      <c r="DJ722" s="24"/>
      <c r="DK722" s="24"/>
      <c r="DL722" s="24"/>
      <c r="DM722" s="24"/>
      <c r="DN722" s="24"/>
      <c r="DO722" s="24"/>
      <c r="DP722" s="24"/>
      <c r="DQ722" s="24"/>
      <c r="DR722" s="24"/>
      <c r="DS722" s="24"/>
      <c r="DT722" s="24"/>
      <c r="DU722" s="24"/>
      <c r="DV722" s="24"/>
      <c r="DW722" s="24"/>
      <c r="DX722" s="24"/>
      <c r="DY722" s="24"/>
      <c r="DZ722" s="24"/>
      <c r="EA722" s="24"/>
      <c r="EB722" s="24"/>
      <c r="EC722" s="24"/>
    </row>
    <row r="723" spans="2:133" ht="10.050000000000001" customHeight="1" x14ac:dyDescent="0.25">
      <c r="B723" s="7"/>
      <c r="C723" s="24"/>
      <c r="D723" s="24"/>
      <c r="G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  <c r="AP723" s="24"/>
      <c r="AQ723" s="24"/>
      <c r="AR723" s="24"/>
      <c r="AS723" s="24"/>
      <c r="AT723" s="24"/>
      <c r="AU723" s="24"/>
      <c r="AV723" s="24"/>
      <c r="AW723" s="24"/>
      <c r="AX723" s="24"/>
      <c r="AY723" s="24"/>
      <c r="AZ723" s="24"/>
      <c r="BA723" s="24"/>
      <c r="BB723" s="24"/>
      <c r="BC723" s="24"/>
      <c r="BD723" s="24"/>
      <c r="BE723" s="24"/>
      <c r="BF723" s="24"/>
      <c r="BG723" s="24"/>
      <c r="BH723" s="24"/>
      <c r="BI723" s="24"/>
      <c r="BJ723" s="24"/>
      <c r="BK723" s="24"/>
      <c r="BL723" s="24"/>
      <c r="BM723" s="24"/>
      <c r="BN723" s="24"/>
      <c r="BO723" s="24"/>
      <c r="BP723" s="24"/>
      <c r="BQ723" s="24"/>
      <c r="BR723" s="24"/>
      <c r="BS723" s="24"/>
      <c r="BT723" s="24"/>
      <c r="BU723" s="24"/>
      <c r="BV723" s="24"/>
      <c r="BW723" s="24"/>
      <c r="BX723" s="24"/>
      <c r="BY723" s="24"/>
      <c r="BZ723" s="24"/>
      <c r="CA723" s="24"/>
      <c r="CB723" s="24"/>
      <c r="CC723" s="24"/>
      <c r="CD723" s="24"/>
      <c r="CE723" s="24"/>
      <c r="CF723" s="24"/>
      <c r="CG723" s="24"/>
      <c r="CH723" s="24"/>
      <c r="CI723" s="24"/>
      <c r="CJ723" s="24"/>
      <c r="CK723" s="24"/>
      <c r="CL723" s="24"/>
      <c r="CM723" s="24"/>
      <c r="CN723" s="24"/>
      <c r="CO723" s="24"/>
      <c r="CP723" s="24"/>
      <c r="CQ723" s="24"/>
      <c r="CR723" s="24"/>
      <c r="CS723" s="24"/>
      <c r="CT723" s="24"/>
      <c r="CU723" s="24"/>
      <c r="CV723" s="24"/>
      <c r="CW723" s="24"/>
      <c r="CX723" s="24"/>
      <c r="CY723" s="24"/>
      <c r="CZ723" s="24"/>
      <c r="DA723" s="24"/>
      <c r="DB723" s="24"/>
      <c r="DC723" s="24"/>
      <c r="DD723" s="24"/>
      <c r="DE723" s="24"/>
      <c r="DF723" s="24"/>
      <c r="DG723" s="24"/>
      <c r="DH723" s="24"/>
      <c r="DI723" s="24"/>
      <c r="DJ723" s="24"/>
      <c r="DK723" s="24"/>
      <c r="DL723" s="24"/>
      <c r="DM723" s="24"/>
      <c r="DN723" s="24"/>
      <c r="DO723" s="24"/>
      <c r="DP723" s="24"/>
      <c r="DQ723" s="24"/>
      <c r="DR723" s="24"/>
      <c r="DS723" s="24"/>
      <c r="DT723" s="24"/>
      <c r="DU723" s="24"/>
      <c r="DV723" s="24"/>
      <c r="DW723" s="24"/>
      <c r="DX723" s="24"/>
      <c r="DY723" s="24"/>
      <c r="DZ723" s="24"/>
      <c r="EA723" s="24"/>
      <c r="EB723" s="24"/>
      <c r="EC723" s="24"/>
    </row>
    <row r="724" spans="2:133" ht="10.050000000000001" customHeight="1" x14ac:dyDescent="0.25">
      <c r="B724" s="7"/>
      <c r="C724" s="24"/>
      <c r="D724" s="24"/>
      <c r="G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  <c r="AP724" s="24"/>
      <c r="AQ724" s="24"/>
      <c r="AR724" s="24"/>
      <c r="AS724" s="24"/>
      <c r="AT724" s="24"/>
      <c r="AU724" s="24"/>
      <c r="AV724" s="24"/>
      <c r="AW724" s="24"/>
      <c r="AX724" s="24"/>
      <c r="AY724" s="24"/>
      <c r="AZ724" s="24"/>
      <c r="BA724" s="24"/>
      <c r="BB724" s="24"/>
      <c r="BC724" s="24"/>
      <c r="BD724" s="24"/>
      <c r="BE724" s="24"/>
      <c r="BF724" s="24"/>
      <c r="BG724" s="24"/>
      <c r="BH724" s="24"/>
      <c r="BI724" s="24"/>
      <c r="BJ724" s="24"/>
      <c r="BK724" s="24"/>
      <c r="BL724" s="24"/>
      <c r="BM724" s="24"/>
      <c r="BN724" s="24"/>
      <c r="BO724" s="24"/>
      <c r="BP724" s="24"/>
      <c r="BQ724" s="24"/>
      <c r="BR724" s="24"/>
      <c r="BS724" s="24"/>
      <c r="BT724" s="24"/>
      <c r="BU724" s="24"/>
      <c r="BV724" s="24"/>
      <c r="BW724" s="24"/>
      <c r="BX724" s="24"/>
      <c r="BY724" s="24"/>
      <c r="BZ724" s="24"/>
      <c r="CA724" s="24"/>
      <c r="CB724" s="24"/>
      <c r="CC724" s="24"/>
      <c r="CD724" s="24"/>
      <c r="CE724" s="24"/>
      <c r="CF724" s="24"/>
      <c r="CG724" s="24"/>
      <c r="CH724" s="24"/>
      <c r="CI724" s="24"/>
      <c r="CJ724" s="24"/>
      <c r="CK724" s="24"/>
      <c r="CL724" s="24"/>
      <c r="CM724" s="24"/>
      <c r="CN724" s="24"/>
      <c r="CO724" s="24"/>
      <c r="CP724" s="24"/>
      <c r="CQ724" s="24"/>
      <c r="CR724" s="24"/>
      <c r="CS724" s="24"/>
      <c r="CT724" s="24"/>
      <c r="CU724" s="24"/>
      <c r="CV724" s="24"/>
      <c r="CW724" s="24"/>
      <c r="CX724" s="24"/>
      <c r="CY724" s="24"/>
      <c r="CZ724" s="24"/>
      <c r="DA724" s="24"/>
      <c r="DB724" s="24"/>
      <c r="DC724" s="24"/>
      <c r="DD724" s="24"/>
      <c r="DE724" s="24"/>
      <c r="DF724" s="24"/>
      <c r="DG724" s="24"/>
      <c r="DH724" s="24"/>
      <c r="DI724" s="24"/>
      <c r="DJ724" s="24"/>
      <c r="DK724" s="24"/>
      <c r="DL724" s="24"/>
      <c r="DM724" s="24"/>
      <c r="DN724" s="24"/>
      <c r="DO724" s="24"/>
      <c r="DP724" s="24"/>
      <c r="DQ724" s="24"/>
      <c r="DR724" s="24"/>
      <c r="DS724" s="24"/>
      <c r="DT724" s="24"/>
      <c r="DU724" s="24"/>
      <c r="DV724" s="24"/>
      <c r="DW724" s="24"/>
      <c r="DX724" s="24"/>
      <c r="DY724" s="24"/>
      <c r="DZ724" s="24"/>
      <c r="EA724" s="24"/>
      <c r="EB724" s="24"/>
      <c r="EC724" s="24"/>
    </row>
    <row r="725" spans="2:133" ht="10.050000000000001" customHeight="1" x14ac:dyDescent="0.25">
      <c r="B725" s="7"/>
      <c r="C725" s="24"/>
      <c r="D725" s="24"/>
      <c r="G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  <c r="AC725" s="24"/>
      <c r="AD725" s="24"/>
      <c r="AE725" s="24"/>
      <c r="AF725" s="24"/>
      <c r="AG725" s="24"/>
      <c r="AH725" s="24"/>
      <c r="AI725" s="24"/>
      <c r="AJ725" s="24"/>
      <c r="AK725" s="24"/>
      <c r="AL725" s="24"/>
      <c r="AM725" s="24"/>
      <c r="AN725" s="24"/>
      <c r="AO725" s="24"/>
      <c r="AP725" s="24"/>
      <c r="AQ725" s="24"/>
      <c r="AR725" s="24"/>
      <c r="AS725" s="24"/>
      <c r="AT725" s="24"/>
      <c r="AU725" s="24"/>
      <c r="AV725" s="24"/>
      <c r="AW725" s="24"/>
      <c r="AX725" s="24"/>
      <c r="AY725" s="24"/>
      <c r="AZ725" s="24"/>
      <c r="BA725" s="24"/>
      <c r="BB725" s="24"/>
      <c r="BC725" s="24"/>
      <c r="BD725" s="24"/>
      <c r="BE725" s="24"/>
      <c r="BF725" s="24"/>
      <c r="BG725" s="24"/>
      <c r="BH725" s="24"/>
      <c r="BI725" s="24"/>
      <c r="BJ725" s="24"/>
      <c r="BK725" s="24"/>
      <c r="BL725" s="24"/>
      <c r="BM725" s="24"/>
      <c r="BN725" s="24"/>
      <c r="BO725" s="24"/>
      <c r="BP725" s="24"/>
      <c r="BQ725" s="24"/>
      <c r="BR725" s="24"/>
      <c r="BS725" s="24"/>
      <c r="BT725" s="24"/>
      <c r="BU725" s="24"/>
      <c r="BV725" s="24"/>
      <c r="BW725" s="24"/>
      <c r="BX725" s="24"/>
      <c r="BY725" s="24"/>
      <c r="BZ725" s="24"/>
      <c r="CA725" s="24"/>
      <c r="CB725" s="24"/>
      <c r="CC725" s="24"/>
      <c r="CD725" s="24"/>
      <c r="CE725" s="24"/>
      <c r="CF725" s="24"/>
      <c r="CG725" s="24"/>
      <c r="CH725" s="24"/>
      <c r="CI725" s="24"/>
      <c r="CJ725" s="24"/>
      <c r="CK725" s="24"/>
      <c r="CL725" s="24"/>
      <c r="CM725" s="24"/>
      <c r="CN725" s="24"/>
      <c r="CO725" s="24"/>
      <c r="CP725" s="24"/>
      <c r="CQ725" s="24"/>
      <c r="CR725" s="24"/>
      <c r="CS725" s="24"/>
      <c r="CT725" s="24"/>
      <c r="CU725" s="24"/>
      <c r="CV725" s="24"/>
      <c r="CW725" s="24"/>
      <c r="CX725" s="24"/>
      <c r="CY725" s="24"/>
      <c r="CZ725" s="24"/>
      <c r="DA725" s="24"/>
      <c r="DB725" s="24"/>
      <c r="DC725" s="24"/>
      <c r="DD725" s="24"/>
      <c r="DE725" s="24"/>
      <c r="DF725" s="24"/>
      <c r="DG725" s="24"/>
      <c r="DH725" s="24"/>
      <c r="DI725" s="24"/>
      <c r="DJ725" s="24"/>
      <c r="DK725" s="24"/>
      <c r="DL725" s="24"/>
      <c r="DM725" s="24"/>
      <c r="DN725" s="24"/>
      <c r="DO725" s="24"/>
      <c r="DP725" s="24"/>
      <c r="DQ725" s="24"/>
      <c r="DR725" s="24"/>
      <c r="DS725" s="24"/>
      <c r="DT725" s="24"/>
      <c r="DU725" s="24"/>
      <c r="DV725" s="24"/>
      <c r="DW725" s="24"/>
      <c r="DX725" s="24"/>
      <c r="DY725" s="24"/>
      <c r="DZ725" s="24"/>
      <c r="EA725" s="24"/>
      <c r="EB725" s="24"/>
      <c r="EC725" s="24"/>
    </row>
    <row r="726" spans="2:133" ht="10.050000000000001" customHeight="1" x14ac:dyDescent="0.25">
      <c r="B726" s="7"/>
      <c r="C726" s="24"/>
      <c r="D726" s="24"/>
      <c r="G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  <c r="AA726" s="24"/>
      <c r="AB726" s="24"/>
      <c r="AC726" s="24"/>
      <c r="AD726" s="24"/>
      <c r="AE726" s="24"/>
      <c r="AF726" s="24"/>
      <c r="AG726" s="24"/>
      <c r="AH726" s="24"/>
      <c r="AI726" s="24"/>
      <c r="AJ726" s="24"/>
      <c r="AK726" s="24"/>
      <c r="AL726" s="24"/>
      <c r="AM726" s="24"/>
      <c r="AN726" s="24"/>
      <c r="AO726" s="24"/>
      <c r="AP726" s="24"/>
      <c r="AQ726" s="24"/>
      <c r="AR726" s="24"/>
      <c r="AS726" s="24"/>
      <c r="AT726" s="24"/>
      <c r="AU726" s="24"/>
      <c r="AV726" s="24"/>
      <c r="AW726" s="24"/>
      <c r="AX726" s="24"/>
      <c r="AY726" s="24"/>
      <c r="AZ726" s="24"/>
      <c r="BA726" s="24"/>
      <c r="BB726" s="24"/>
      <c r="BC726" s="24"/>
      <c r="BD726" s="24"/>
      <c r="BE726" s="24"/>
      <c r="BF726" s="24"/>
      <c r="BG726" s="24"/>
      <c r="BH726" s="24"/>
      <c r="BI726" s="24"/>
      <c r="BJ726" s="24"/>
      <c r="BK726" s="24"/>
      <c r="BL726" s="24"/>
      <c r="BM726" s="24"/>
      <c r="BN726" s="24"/>
      <c r="BO726" s="24"/>
      <c r="BP726" s="24"/>
      <c r="BQ726" s="24"/>
      <c r="BR726" s="24"/>
      <c r="BS726" s="24"/>
      <c r="BT726" s="24"/>
      <c r="BU726" s="24"/>
      <c r="BV726" s="24"/>
      <c r="BW726" s="24"/>
      <c r="BX726" s="24"/>
      <c r="BY726" s="24"/>
      <c r="BZ726" s="24"/>
      <c r="CA726" s="24"/>
      <c r="CB726" s="24"/>
      <c r="CC726" s="24"/>
      <c r="CD726" s="24"/>
      <c r="CE726" s="24"/>
      <c r="CF726" s="24"/>
      <c r="CG726" s="24"/>
      <c r="CH726" s="24"/>
      <c r="CI726" s="24"/>
      <c r="CJ726" s="24"/>
      <c r="CK726" s="24"/>
      <c r="CL726" s="24"/>
      <c r="CM726" s="24"/>
      <c r="CN726" s="24"/>
      <c r="CO726" s="24"/>
      <c r="CP726" s="24"/>
      <c r="CQ726" s="24"/>
      <c r="CR726" s="24"/>
      <c r="CS726" s="24"/>
      <c r="CT726" s="24"/>
      <c r="CU726" s="24"/>
      <c r="CV726" s="24"/>
      <c r="CW726" s="24"/>
      <c r="CX726" s="24"/>
      <c r="CY726" s="24"/>
      <c r="CZ726" s="24"/>
      <c r="DA726" s="24"/>
      <c r="DB726" s="24"/>
      <c r="DC726" s="24"/>
      <c r="DD726" s="24"/>
      <c r="DE726" s="24"/>
      <c r="DF726" s="24"/>
      <c r="DG726" s="24"/>
      <c r="DH726" s="24"/>
      <c r="DI726" s="24"/>
      <c r="DJ726" s="24"/>
      <c r="DK726" s="24"/>
      <c r="DL726" s="24"/>
      <c r="DM726" s="24"/>
      <c r="DN726" s="24"/>
      <c r="DO726" s="24"/>
      <c r="DP726" s="24"/>
      <c r="DQ726" s="24"/>
      <c r="DR726" s="24"/>
      <c r="DS726" s="24"/>
      <c r="DT726" s="24"/>
      <c r="DU726" s="24"/>
      <c r="DV726" s="24"/>
      <c r="DW726" s="24"/>
      <c r="DX726" s="24"/>
      <c r="DY726" s="24"/>
      <c r="DZ726" s="24"/>
      <c r="EA726" s="24"/>
      <c r="EB726" s="24"/>
      <c r="EC726" s="24"/>
    </row>
    <row r="727" spans="2:133" ht="10.050000000000001" customHeight="1" x14ac:dyDescent="0.25">
      <c r="B727" s="7"/>
      <c r="C727" s="24"/>
      <c r="D727" s="24"/>
      <c r="G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  <c r="AP727" s="24"/>
      <c r="AQ727" s="24"/>
      <c r="AR727" s="24"/>
      <c r="AS727" s="24"/>
      <c r="AT727" s="24"/>
      <c r="AU727" s="24"/>
      <c r="AV727" s="24"/>
      <c r="AW727" s="24"/>
      <c r="AX727" s="24"/>
      <c r="AY727" s="24"/>
      <c r="AZ727" s="24"/>
      <c r="BA727" s="24"/>
      <c r="BB727" s="24"/>
      <c r="BC727" s="24"/>
      <c r="BD727" s="24"/>
      <c r="BE727" s="24"/>
      <c r="BF727" s="24"/>
      <c r="BG727" s="24"/>
      <c r="BH727" s="24"/>
      <c r="BI727" s="24"/>
      <c r="BJ727" s="24"/>
      <c r="BK727" s="24"/>
      <c r="BL727" s="24"/>
      <c r="BM727" s="24"/>
      <c r="BN727" s="24"/>
      <c r="BO727" s="24"/>
      <c r="BP727" s="24"/>
      <c r="BQ727" s="24"/>
      <c r="BR727" s="24"/>
      <c r="BS727" s="24"/>
      <c r="BT727" s="24"/>
      <c r="BU727" s="24"/>
      <c r="BV727" s="24"/>
      <c r="BW727" s="24"/>
      <c r="BX727" s="24"/>
      <c r="BY727" s="24"/>
      <c r="BZ727" s="24"/>
      <c r="CA727" s="24"/>
      <c r="CB727" s="24"/>
      <c r="CC727" s="24"/>
      <c r="CD727" s="24"/>
      <c r="CE727" s="24"/>
      <c r="CF727" s="24"/>
      <c r="CG727" s="24"/>
      <c r="CH727" s="24"/>
      <c r="CI727" s="24"/>
      <c r="CJ727" s="24"/>
      <c r="CK727" s="24"/>
      <c r="CL727" s="24"/>
      <c r="CM727" s="24"/>
      <c r="CN727" s="24"/>
      <c r="CO727" s="24"/>
      <c r="CP727" s="24"/>
      <c r="CQ727" s="24"/>
      <c r="CR727" s="24"/>
      <c r="CS727" s="24"/>
      <c r="CT727" s="24"/>
      <c r="CU727" s="24"/>
      <c r="CV727" s="24"/>
      <c r="CW727" s="24"/>
      <c r="CX727" s="24"/>
      <c r="CY727" s="24"/>
      <c r="CZ727" s="24"/>
      <c r="DA727" s="24"/>
      <c r="DB727" s="24"/>
      <c r="DC727" s="24"/>
      <c r="DD727" s="24"/>
      <c r="DE727" s="24"/>
      <c r="DF727" s="24"/>
      <c r="DG727" s="24"/>
      <c r="DH727" s="24"/>
      <c r="DI727" s="24"/>
      <c r="DJ727" s="24"/>
      <c r="DK727" s="24"/>
      <c r="DL727" s="24"/>
      <c r="DM727" s="24"/>
      <c r="DN727" s="24"/>
      <c r="DO727" s="24"/>
      <c r="DP727" s="24"/>
      <c r="DQ727" s="24"/>
      <c r="DR727" s="24"/>
      <c r="DS727" s="24"/>
      <c r="DT727" s="24"/>
      <c r="DU727" s="24"/>
      <c r="DV727" s="24"/>
      <c r="DW727" s="24"/>
      <c r="DX727" s="24"/>
      <c r="DY727" s="24"/>
      <c r="DZ727" s="24"/>
      <c r="EA727" s="24"/>
      <c r="EB727" s="24"/>
      <c r="EC727" s="24"/>
    </row>
  </sheetData>
  <sortState xmlns:xlrd2="http://schemas.microsoft.com/office/spreadsheetml/2017/richdata2" ref="A194:ED207">
    <sortCondition descending="1" ref="M194:M207"/>
  </sortState>
  <mergeCells count="3">
    <mergeCell ref="A23:B23"/>
    <mergeCell ref="A130:B130"/>
    <mergeCell ref="A154:B154"/>
  </mergeCells>
  <conditionalFormatting sqref="N33:N207 N12:N22 N24:N31">
    <cfRule type="colorScale" priority="9">
      <colorScale>
        <cfvo type="min"/>
        <cfvo type="num" val="0"/>
        <cfvo type="max"/>
        <color rgb="FFC00000"/>
        <color theme="0"/>
        <color rgb="FF0070C0"/>
      </colorScale>
    </cfRule>
  </conditionalFormatting>
  <hyperlinks>
    <hyperlink ref="EC3" r:id="rId1" xr:uid="{00000000-0004-0000-0000-00006F000000}"/>
    <hyperlink ref="EB3" r:id="rId2" xr:uid="{00000000-0004-0000-0000-00006E000000}"/>
    <hyperlink ref="EA3" r:id="rId3" xr:uid="{00000000-0004-0000-0000-00006D000000}"/>
    <hyperlink ref="DZ3" r:id="rId4" xr:uid="{00000000-0004-0000-0000-00006C000000}"/>
    <hyperlink ref="DY3" r:id="rId5" xr:uid="{00000000-0004-0000-0000-00006B000000}"/>
    <hyperlink ref="DW3" r:id="rId6" xr:uid="{00000000-0004-0000-0000-00006A000000}"/>
    <hyperlink ref="DV3" r:id="rId7" xr:uid="{00000000-0004-0000-0000-000069000000}"/>
    <hyperlink ref="DU3" r:id="rId8" xr:uid="{00000000-0004-0000-0000-000068000000}"/>
    <hyperlink ref="DS3" r:id="rId9" xr:uid="{00000000-0004-0000-0000-000067000000}"/>
    <hyperlink ref="DR3" r:id="rId10" xr:uid="{00000000-0004-0000-0000-000066000000}"/>
    <hyperlink ref="DQ3" r:id="rId11" xr:uid="{00000000-0004-0000-0000-000065000000}"/>
    <hyperlink ref="DP3" r:id="rId12" xr:uid="{00000000-0004-0000-0000-000064000000}"/>
    <hyperlink ref="DO3" r:id="rId13" xr:uid="{00000000-0004-0000-0000-000063000000}"/>
    <hyperlink ref="DN3" r:id="rId14" xr:uid="{00000000-0004-0000-0000-000062000000}"/>
    <hyperlink ref="DM3" r:id="rId15" xr:uid="{00000000-0004-0000-0000-000061000000}"/>
    <hyperlink ref="DL3" r:id="rId16" xr:uid="{00000000-0004-0000-0000-000060000000}"/>
    <hyperlink ref="DK3" r:id="rId17" xr:uid="{00000000-0004-0000-0000-00005F000000}"/>
    <hyperlink ref="DI3" r:id="rId18" xr:uid="{00000000-0004-0000-0000-00005E000000}"/>
    <hyperlink ref="DH3" r:id="rId19" xr:uid="{00000000-0004-0000-0000-00005D000000}"/>
    <hyperlink ref="DG3" r:id="rId20" xr:uid="{00000000-0004-0000-0000-00005C000000}"/>
    <hyperlink ref="DF3" r:id="rId21" xr:uid="{00000000-0004-0000-0000-00005B000000}"/>
    <hyperlink ref="DE3" r:id="rId22" xr:uid="{00000000-0004-0000-0000-00005A000000}"/>
    <hyperlink ref="CN3" r:id="rId23" xr:uid="{00000000-0004-0000-0000-000059000000}"/>
    <hyperlink ref="CM3" r:id="rId24" xr:uid="{00000000-0004-0000-0000-000058000000}"/>
    <hyperlink ref="CL3" r:id="rId25" xr:uid="{00000000-0004-0000-0000-000057000000}"/>
    <hyperlink ref="CK3" r:id="rId26" xr:uid="{00000000-0004-0000-0000-000056000000}"/>
    <hyperlink ref="CJ3" r:id="rId27" xr:uid="{00000000-0004-0000-0000-000055000000}"/>
    <hyperlink ref="CI3" r:id="rId28" xr:uid="{00000000-0004-0000-0000-000054000000}"/>
    <hyperlink ref="CH3" r:id="rId29" xr:uid="{00000000-0004-0000-0000-000053000000}"/>
    <hyperlink ref="CG3" r:id="rId30" xr:uid="{00000000-0004-0000-0000-000052000000}"/>
    <hyperlink ref="CF3" r:id="rId31" xr:uid="{00000000-0004-0000-0000-000051000000}"/>
    <hyperlink ref="CE3" r:id="rId32" xr:uid="{00000000-0004-0000-0000-000050000000}"/>
    <hyperlink ref="CC3" r:id="rId33" xr:uid="{00000000-0004-0000-0000-00004F000000}"/>
    <hyperlink ref="CB3" r:id="rId34" xr:uid="{00000000-0004-0000-0000-00004E000000}"/>
    <hyperlink ref="CA3" r:id="rId35" xr:uid="{00000000-0004-0000-0000-00004D000000}"/>
    <hyperlink ref="BZ3" r:id="rId36" xr:uid="{00000000-0004-0000-0000-00004C000000}"/>
    <hyperlink ref="BY3" r:id="rId37" xr:uid="{00000000-0004-0000-0000-00004B000000}"/>
    <hyperlink ref="BX3" r:id="rId38" xr:uid="{00000000-0004-0000-0000-00004A000000}"/>
    <hyperlink ref="BW3" r:id="rId39" xr:uid="{00000000-0004-0000-0000-000049000000}"/>
    <hyperlink ref="BV3" r:id="rId40" xr:uid="{00000000-0004-0000-0000-000048000000}"/>
    <hyperlink ref="BU3" r:id="rId41" xr:uid="{00000000-0004-0000-0000-000047000000}"/>
    <hyperlink ref="BT3" r:id="rId42" xr:uid="{00000000-0004-0000-0000-000046000000}"/>
    <hyperlink ref="BS3" r:id="rId43" xr:uid="{00000000-0004-0000-0000-000045000000}"/>
    <hyperlink ref="BQ3" r:id="rId44" xr:uid="{00000000-0004-0000-0000-000044000000}"/>
    <hyperlink ref="BP3" r:id="rId45" xr:uid="{00000000-0004-0000-0000-000043000000}"/>
    <hyperlink ref="BO3" r:id="rId46" xr:uid="{00000000-0004-0000-0000-000042000000}"/>
    <hyperlink ref="BN3" r:id="rId47" xr:uid="{00000000-0004-0000-0000-000041000000}"/>
    <hyperlink ref="BM3" r:id="rId48" xr:uid="{00000000-0004-0000-0000-000040000000}"/>
    <hyperlink ref="BL3" r:id="rId49" xr:uid="{00000000-0004-0000-0000-00003F000000}"/>
    <hyperlink ref="BK3" r:id="rId50" xr:uid="{00000000-0004-0000-0000-00003E000000}"/>
    <hyperlink ref="BJ3" r:id="rId51" xr:uid="{00000000-0004-0000-0000-00003D000000}"/>
    <hyperlink ref="BI3" r:id="rId52" xr:uid="{00000000-0004-0000-0000-00003C000000}"/>
    <hyperlink ref="BH3" r:id="rId53" xr:uid="{00000000-0004-0000-0000-00003B000000}"/>
    <hyperlink ref="BG3" r:id="rId54" xr:uid="{00000000-0004-0000-0000-00003A000000}"/>
    <hyperlink ref="BF3" r:id="rId55" xr:uid="{00000000-0004-0000-0000-000039000000}"/>
    <hyperlink ref="BE3" r:id="rId56" xr:uid="{00000000-0004-0000-0000-000038000000}"/>
    <hyperlink ref="BD3" r:id="rId57" xr:uid="{00000000-0004-0000-0000-000037000000}"/>
    <hyperlink ref="BC3" r:id="rId58" xr:uid="{00000000-0004-0000-0000-000036000000}"/>
    <hyperlink ref="AZ3" r:id="rId59" xr:uid="{00000000-0004-0000-0000-000035000000}"/>
    <hyperlink ref="AY3" r:id="rId60" xr:uid="{00000000-0004-0000-0000-000034000000}"/>
    <hyperlink ref="AX3" r:id="rId61" xr:uid="{00000000-0004-0000-0000-000033000000}"/>
    <hyperlink ref="AW3" r:id="rId62" xr:uid="{00000000-0004-0000-0000-000032000000}"/>
    <hyperlink ref="AV3" r:id="rId63" xr:uid="{00000000-0004-0000-0000-000031000000}"/>
    <hyperlink ref="AU3" r:id="rId64" xr:uid="{00000000-0004-0000-0000-000030000000}"/>
    <hyperlink ref="AT3" r:id="rId65" xr:uid="{00000000-0004-0000-0000-00002F000000}"/>
    <hyperlink ref="DD3" r:id="rId66" xr:uid="{00000000-0004-0000-0000-00002E000000}"/>
    <hyperlink ref="DC3" r:id="rId67" xr:uid="{00000000-0004-0000-0000-00002D000000}"/>
    <hyperlink ref="DB3" r:id="rId68" xr:uid="{00000000-0004-0000-0000-00002C000000}"/>
    <hyperlink ref="DA3" r:id="rId69" xr:uid="{00000000-0004-0000-0000-00002B000000}"/>
    <hyperlink ref="CZ3" r:id="rId70" xr:uid="{00000000-0004-0000-0000-00002A000000}"/>
    <hyperlink ref="CY3" r:id="rId71" xr:uid="{00000000-0004-0000-0000-000029000000}"/>
    <hyperlink ref="CX3" r:id="rId72" xr:uid="{00000000-0004-0000-0000-000028000000}"/>
    <hyperlink ref="CW3" r:id="rId73" xr:uid="{00000000-0004-0000-0000-000027000000}"/>
    <hyperlink ref="CV3" r:id="rId74" xr:uid="{00000000-0004-0000-0000-000026000000}"/>
    <hyperlink ref="CU3" r:id="rId75" xr:uid="{00000000-0004-0000-0000-000025000000}"/>
    <hyperlink ref="CT3" r:id="rId76" xr:uid="{00000000-0004-0000-0000-000023000000}"/>
    <hyperlink ref="CS3" r:id="rId77" xr:uid="{00000000-0004-0000-0000-000022000000}"/>
    <hyperlink ref="CR3" r:id="rId78" xr:uid="{00000000-0004-0000-0000-000021000000}"/>
    <hyperlink ref="CQ3" r:id="rId79" xr:uid="{00000000-0004-0000-0000-000020000000}"/>
    <hyperlink ref="CO3" r:id="rId80" xr:uid="{00000000-0004-0000-0000-00001E000000}"/>
    <hyperlink ref="AS3" r:id="rId81" xr:uid="{00000000-0004-0000-0000-00001D000000}"/>
    <hyperlink ref="AR3" r:id="rId82" xr:uid="{00000000-0004-0000-0000-00001C000000}"/>
    <hyperlink ref="AQ3" r:id="rId83" xr:uid="{00000000-0004-0000-0000-00001B000000}"/>
    <hyperlink ref="AP3" r:id="rId84" xr:uid="{00000000-0004-0000-0000-00001A000000}"/>
    <hyperlink ref="AO3" r:id="rId85" location="possible-ebola-case-in-nyc" xr:uid="{00000000-0004-0000-0000-000019000000}"/>
    <hyperlink ref="AN3" r:id="rId86" xr:uid="{00000000-0004-0000-0000-000018000000}"/>
    <hyperlink ref="AM3" r:id="rId87" xr:uid="{00000000-0004-0000-0000-000017000000}"/>
    <hyperlink ref="AL3" r:id="rId88" xr:uid="{00000000-0004-0000-0000-000016000000}"/>
    <hyperlink ref="AK3" r:id="rId89" xr:uid="{00000000-0004-0000-0000-000015000000}"/>
    <hyperlink ref="AJ3" r:id="rId90" xr:uid="{00000000-0004-0000-0000-000014000000}"/>
    <hyperlink ref="AH3" r:id="rId91" xr:uid="{00000000-0004-0000-0000-000013000000}"/>
    <hyperlink ref="AG3" r:id="rId92" xr:uid="{00000000-0004-0000-0000-000012000000}"/>
    <hyperlink ref="AF3" r:id="rId93" xr:uid="{00000000-0004-0000-0000-000011000000}"/>
    <hyperlink ref="AE3" r:id="rId94" xr:uid="{00000000-0004-0000-0000-000010000000}"/>
    <hyperlink ref="AD3" r:id="rId95" xr:uid="{00000000-0004-0000-0000-00000F000000}"/>
    <hyperlink ref="AC3" r:id="rId96" xr:uid="{00000000-0004-0000-0000-00000E000000}"/>
    <hyperlink ref="AB3" r:id="rId97" xr:uid="{00000000-0004-0000-0000-00000D000000}"/>
    <hyperlink ref="AA3" r:id="rId98" xr:uid="{00000000-0004-0000-0000-00000C000000}"/>
    <hyperlink ref="Z3" r:id="rId99" xr:uid="{00000000-0004-0000-0000-00000B000000}"/>
    <hyperlink ref="Y3" r:id="rId100" xr:uid="{00000000-0004-0000-0000-00000A000000}"/>
    <hyperlink ref="X3" r:id="rId101" xr:uid="{00000000-0004-0000-0000-000009000000}"/>
    <hyperlink ref="W3" r:id="rId102" location="grandjury" xr:uid="{00000000-0004-0000-0000-000008000000}"/>
    <hyperlink ref="V3" r:id="rId103" xr:uid="{00000000-0004-0000-0000-000007000000}"/>
    <hyperlink ref="U3" r:id="rId104" location="protestmap" xr:uid="{00000000-0004-0000-0000-000006000000}"/>
    <hyperlink ref="T3" r:id="rId105" xr:uid="{00000000-0004-0000-0000-000005000000}"/>
    <hyperlink ref="S3" r:id="rId106" xr:uid="{00000000-0004-0000-0000-000004000000}"/>
    <hyperlink ref="R3" r:id="rId107" xr:uid="{00000000-0004-0000-0000-000003000000}"/>
    <hyperlink ref="P3" r:id="rId108" xr:uid="{00000000-0004-0000-0000-000001000000}"/>
    <hyperlink ref="O3" r:id="rId109" xr:uid="{00000000-0004-0000-0000-000000000000}"/>
    <hyperlink ref="Q3" r:id="rId110" xr:uid="{00000000-0004-0000-0000-000002000000}"/>
    <hyperlink ref="CP3" r:id="rId111" xr:uid="{00000000-0004-0000-0000-00001F000000}"/>
  </hyperlinks>
  <pageMargins left="0.7" right="0.7" top="0.75" bottom="0.75" header="0.3" footer="0.3"/>
  <pageSetup scale="80" orientation="landscape" verticalDpi="0" r:id="rId1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1A232-43E0-425B-9D48-F9304ABDE8BB}">
  <dimension ref="A1:L12"/>
  <sheetViews>
    <sheetView workbookViewId="0">
      <selection activeCell="G22" sqref="G22"/>
    </sheetView>
  </sheetViews>
  <sheetFormatPr defaultRowHeight="13.2" x14ac:dyDescent="0.25"/>
  <cols>
    <col min="1" max="1" width="15.21875" customWidth="1"/>
    <col min="2" max="4" width="7.6640625" style="65" customWidth="1"/>
    <col min="5" max="5" width="7.6640625" style="66" customWidth="1"/>
    <col min="6" max="8" width="7.6640625" style="65" customWidth="1"/>
    <col min="9" max="9" width="7.6640625" style="66" customWidth="1"/>
    <col min="10" max="10" width="7.6640625" style="65" customWidth="1"/>
    <col min="11" max="11" width="7.6640625" style="66" customWidth="1"/>
    <col min="12" max="12" width="7.6640625" customWidth="1"/>
  </cols>
  <sheetData>
    <row r="1" spans="1:12" s="68" customFormat="1" x14ac:dyDescent="0.25">
      <c r="A1" s="85"/>
      <c r="B1" s="93" t="s">
        <v>402</v>
      </c>
      <c r="C1" s="94" t="s">
        <v>403</v>
      </c>
      <c r="D1" s="112" t="s">
        <v>414</v>
      </c>
      <c r="E1" s="113"/>
      <c r="F1" s="94" t="s">
        <v>402</v>
      </c>
      <c r="G1" s="94" t="s">
        <v>403</v>
      </c>
      <c r="H1" s="112" t="s">
        <v>415</v>
      </c>
      <c r="I1" s="112"/>
      <c r="J1" s="114" t="s">
        <v>416</v>
      </c>
      <c r="K1" s="112"/>
      <c r="L1" s="113"/>
    </row>
    <row r="2" spans="1:12" x14ac:dyDescent="0.25">
      <c r="A2" s="86"/>
      <c r="B2" s="76" t="s">
        <v>401</v>
      </c>
      <c r="C2" s="77" t="s">
        <v>401</v>
      </c>
      <c r="D2" s="77" t="s">
        <v>401</v>
      </c>
      <c r="E2" s="78" t="s">
        <v>399</v>
      </c>
      <c r="F2" s="77" t="s">
        <v>401</v>
      </c>
      <c r="G2" s="77" t="s">
        <v>401</v>
      </c>
      <c r="H2" s="77" t="s">
        <v>401</v>
      </c>
      <c r="I2" s="79" t="s">
        <v>399</v>
      </c>
      <c r="J2" s="76" t="s">
        <v>401</v>
      </c>
      <c r="K2" s="79" t="s">
        <v>399</v>
      </c>
      <c r="L2" s="80" t="s">
        <v>404</v>
      </c>
    </row>
    <row r="3" spans="1:12" x14ac:dyDescent="0.25">
      <c r="A3" s="87" t="s">
        <v>472</v>
      </c>
      <c r="B3" s="69">
        <v>31</v>
      </c>
      <c r="C3" s="70">
        <v>47</v>
      </c>
      <c r="D3" s="70">
        <v>78</v>
      </c>
      <c r="E3" s="71" t="s">
        <v>436</v>
      </c>
      <c r="F3" s="74">
        <v>16</v>
      </c>
      <c r="G3" s="74">
        <v>25</v>
      </c>
      <c r="H3" s="74">
        <v>41</v>
      </c>
      <c r="I3" s="73" t="s">
        <v>436</v>
      </c>
      <c r="J3" s="72">
        <v>119</v>
      </c>
      <c r="K3" s="73"/>
      <c r="L3" s="75">
        <v>-37</v>
      </c>
    </row>
    <row r="4" spans="1:12" x14ac:dyDescent="0.25">
      <c r="A4" s="87" t="s">
        <v>473</v>
      </c>
      <c r="B4" s="69">
        <v>156</v>
      </c>
      <c r="C4" s="70">
        <v>174</v>
      </c>
      <c r="D4" s="70">
        <v>330</v>
      </c>
      <c r="E4" s="71">
        <f>D4/78</f>
        <v>4.2307692307692308</v>
      </c>
      <c r="F4" s="74">
        <v>47</v>
      </c>
      <c r="G4" s="74">
        <v>107</v>
      </c>
      <c r="H4" s="74">
        <v>154</v>
      </c>
      <c r="I4" s="73">
        <f>H4/41</f>
        <v>3.7560975609756095</v>
      </c>
      <c r="J4" s="72">
        <v>484</v>
      </c>
      <c r="K4" s="73">
        <f>J4/119</f>
        <v>4.0672268907563023</v>
      </c>
      <c r="L4" s="71">
        <f>I4-E4</f>
        <v>-0.4746716697936213</v>
      </c>
    </row>
    <row r="5" spans="1:12" x14ac:dyDescent="0.25">
      <c r="A5" s="87" t="s">
        <v>474</v>
      </c>
      <c r="B5" s="69">
        <v>22</v>
      </c>
      <c r="C5" s="70">
        <v>50</v>
      </c>
      <c r="D5" s="70">
        <v>72</v>
      </c>
      <c r="E5" s="71">
        <f t="shared" ref="E5:E6" si="0">D5/78</f>
        <v>0.92307692307692313</v>
      </c>
      <c r="F5" s="74">
        <v>30</v>
      </c>
      <c r="G5" s="74">
        <v>82</v>
      </c>
      <c r="H5" s="74">
        <v>112</v>
      </c>
      <c r="I5" s="73">
        <f>H5/41</f>
        <v>2.7317073170731709</v>
      </c>
      <c r="J5" s="72">
        <v>184</v>
      </c>
      <c r="K5" s="73">
        <f>J5/119</f>
        <v>1.546218487394958</v>
      </c>
      <c r="L5" s="71">
        <f t="shared" ref="L5:L11" si="1">I5-E5</f>
        <v>1.8086303939962478</v>
      </c>
    </row>
    <row r="6" spans="1:12" x14ac:dyDescent="0.25">
      <c r="A6" s="87" t="s">
        <v>475</v>
      </c>
      <c r="B6" s="69">
        <v>148</v>
      </c>
      <c r="C6" s="70">
        <v>13</v>
      </c>
      <c r="D6" s="70">
        <v>161</v>
      </c>
      <c r="E6" s="71">
        <f t="shared" si="0"/>
        <v>2.0641025641025643</v>
      </c>
      <c r="F6" s="74">
        <v>147</v>
      </c>
      <c r="G6" s="74">
        <v>48</v>
      </c>
      <c r="H6" s="74">
        <v>195</v>
      </c>
      <c r="I6" s="73">
        <f>H6/41</f>
        <v>4.7560975609756095</v>
      </c>
      <c r="J6" s="72">
        <v>356</v>
      </c>
      <c r="K6" s="73">
        <f>J6/119</f>
        <v>2.9915966386554622</v>
      </c>
      <c r="L6" s="71">
        <f t="shared" si="1"/>
        <v>2.6919949968730452</v>
      </c>
    </row>
    <row r="7" spans="1:12" x14ac:dyDescent="0.25">
      <c r="A7" s="88"/>
      <c r="B7" s="81" t="s">
        <v>401</v>
      </c>
      <c r="C7" s="82" t="s">
        <v>401</v>
      </c>
      <c r="D7" s="82" t="s">
        <v>401</v>
      </c>
      <c r="E7" s="83" t="s">
        <v>400</v>
      </c>
      <c r="F7" s="82" t="s">
        <v>401</v>
      </c>
      <c r="G7" s="82" t="s">
        <v>401</v>
      </c>
      <c r="H7" s="82" t="s">
        <v>401</v>
      </c>
      <c r="I7" s="84" t="s">
        <v>400</v>
      </c>
      <c r="J7" s="81" t="s">
        <v>401</v>
      </c>
      <c r="K7" s="84" t="s">
        <v>400</v>
      </c>
      <c r="L7" s="83" t="s">
        <v>404</v>
      </c>
    </row>
    <row r="8" spans="1:12" x14ac:dyDescent="0.25">
      <c r="A8" s="87" t="s">
        <v>363</v>
      </c>
      <c r="B8" s="69">
        <v>31</v>
      </c>
      <c r="C8" s="70">
        <v>44</v>
      </c>
      <c r="D8" s="70">
        <v>75</v>
      </c>
      <c r="E8" s="107">
        <f>D8/78</f>
        <v>0.96153846153846156</v>
      </c>
      <c r="F8" s="74">
        <v>16</v>
      </c>
      <c r="G8" s="74">
        <v>25</v>
      </c>
      <c r="H8" s="74">
        <v>41</v>
      </c>
      <c r="I8" s="106">
        <f>H8/41</f>
        <v>1</v>
      </c>
      <c r="J8" s="72">
        <v>116</v>
      </c>
      <c r="K8" s="106">
        <f>J8/119</f>
        <v>0.97478991596638653</v>
      </c>
      <c r="L8" s="107">
        <f t="shared" si="1"/>
        <v>3.8461538461538436E-2</v>
      </c>
    </row>
    <row r="9" spans="1:12" x14ac:dyDescent="0.25">
      <c r="A9" s="87" t="s">
        <v>364</v>
      </c>
      <c r="B9" s="69">
        <v>1</v>
      </c>
      <c r="C9" s="70">
        <v>1</v>
      </c>
      <c r="D9" s="70">
        <v>2</v>
      </c>
      <c r="E9" s="107">
        <f t="shared" ref="E9:E11" si="2">D9/78</f>
        <v>2.564102564102564E-2</v>
      </c>
      <c r="F9" s="74">
        <v>0</v>
      </c>
      <c r="G9" s="74">
        <v>3</v>
      </c>
      <c r="H9" s="74">
        <v>3</v>
      </c>
      <c r="I9" s="106">
        <f>H9/41</f>
        <v>7.3170731707317069E-2</v>
      </c>
      <c r="J9" s="72">
        <v>5</v>
      </c>
      <c r="K9" s="106">
        <f>J9/119</f>
        <v>4.2016806722689079E-2</v>
      </c>
      <c r="L9" s="107">
        <f t="shared" si="1"/>
        <v>4.7529706066291429E-2</v>
      </c>
    </row>
    <row r="10" spans="1:12" x14ac:dyDescent="0.25">
      <c r="A10" s="87" t="s">
        <v>365</v>
      </c>
      <c r="B10" s="69">
        <v>6</v>
      </c>
      <c r="C10" s="70">
        <v>2</v>
      </c>
      <c r="D10" s="70">
        <v>8</v>
      </c>
      <c r="E10" s="107">
        <f t="shared" si="2"/>
        <v>0.10256410256410256</v>
      </c>
      <c r="F10" s="74">
        <v>3</v>
      </c>
      <c r="G10" s="74">
        <v>5</v>
      </c>
      <c r="H10" s="74">
        <v>8</v>
      </c>
      <c r="I10" s="106">
        <f>H10/41</f>
        <v>0.1951219512195122</v>
      </c>
      <c r="J10" s="72">
        <v>16</v>
      </c>
      <c r="K10" s="106">
        <f>J10/119</f>
        <v>0.13445378151260504</v>
      </c>
      <c r="L10" s="107">
        <f t="shared" si="1"/>
        <v>9.2557848655409641E-2</v>
      </c>
    </row>
    <row r="11" spans="1:12" x14ac:dyDescent="0.25">
      <c r="A11" s="86" t="s">
        <v>319</v>
      </c>
      <c r="B11" s="89">
        <v>2</v>
      </c>
      <c r="C11" s="90">
        <v>0</v>
      </c>
      <c r="D11" s="90">
        <v>2</v>
      </c>
      <c r="E11" s="109">
        <f t="shared" si="2"/>
        <v>2.564102564102564E-2</v>
      </c>
      <c r="F11" s="91">
        <v>0</v>
      </c>
      <c r="G11" s="91">
        <v>1</v>
      </c>
      <c r="H11" s="91">
        <v>1</v>
      </c>
      <c r="I11" s="108">
        <f>H11/41</f>
        <v>2.4390243902439025E-2</v>
      </c>
      <c r="J11" s="92">
        <v>3</v>
      </c>
      <c r="K11" s="108">
        <f>J11/119</f>
        <v>2.5210084033613446E-2</v>
      </c>
      <c r="L11" s="109">
        <f t="shared" si="1"/>
        <v>-1.2507817385866149E-3</v>
      </c>
    </row>
    <row r="12" spans="1:12" x14ac:dyDescent="0.25">
      <c r="L12" s="65"/>
    </row>
  </sheetData>
  <mergeCells count="3">
    <mergeCell ref="H1:I1"/>
    <mergeCell ref="D1:E1"/>
    <mergeCell ref="J1:L1"/>
  </mergeCells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0b525ee-cfcb-4cc0-aba0-6b8d96b1285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3AF93479F64A42B8C5829D62943561" ma:contentTypeVersion="16" ma:contentTypeDescription="Create a new document." ma:contentTypeScope="" ma:versionID="065690145b03d307578746d7379b5588">
  <xsd:schema xmlns:xsd="http://www.w3.org/2001/XMLSchema" xmlns:xs="http://www.w3.org/2001/XMLSchema" xmlns:p="http://schemas.microsoft.com/office/2006/metadata/properties" xmlns:ns3="f0b525ee-cfcb-4cc0-aba0-6b8d96b12855" xmlns:ns4="695ecbc3-1780-429f-bbdc-c6ea1adf707e" targetNamespace="http://schemas.microsoft.com/office/2006/metadata/properties" ma:root="true" ma:fieldsID="e948227e683b79745b39ba213620354c" ns3:_="" ns4:_="">
    <xsd:import namespace="f0b525ee-cfcb-4cc0-aba0-6b8d96b12855"/>
    <xsd:import namespace="695ecbc3-1780-429f-bbdc-c6ea1adf707e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b525ee-cfcb-4cc0-aba0-6b8d96b12855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5ecbc3-1780-429f-bbdc-c6ea1adf707e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53D1D2-7DDF-4BAB-AF48-F8C04F3609C1}">
  <ds:schemaRefs>
    <ds:schemaRef ds:uri="http://schemas.microsoft.com/office/2006/metadata/properties"/>
    <ds:schemaRef ds:uri="http://schemas.openxmlformats.org/package/2006/metadata/core-properties"/>
    <ds:schemaRef ds:uri="http://purl.org/dc/dcmitype/"/>
    <ds:schemaRef ds:uri="f0b525ee-cfcb-4cc0-aba0-6b8d96b12855"/>
    <ds:schemaRef ds:uri="695ecbc3-1780-429f-bbdc-c6ea1adf707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9B2A9D6-0836-47A9-A80C-886835EF2A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64DCA6-DBBC-4D0E-ACC4-7A18F68FEC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b525ee-cfcb-4cc0-aba0-6b8d96b12855"/>
    <ds:schemaRef ds:uri="695ecbc3-1780-429f-bbdc-c6ea1adf7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Complete Coding</vt:lpstr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 Roth</cp:lastModifiedBy>
  <cp:lastPrinted>2025-04-29T19:09:55Z</cp:lastPrinted>
  <dcterms:created xsi:type="dcterms:W3CDTF">2022-07-14T14:18:58Z</dcterms:created>
  <dcterms:modified xsi:type="dcterms:W3CDTF">2026-04-29T13:49:19Z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0x0101008C3AF93479F64A42B8C5829D62943561</vt:lpwstr>
  </property>
</Properties>
</file>